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/>
  </bookViews>
  <sheets>
    <sheet name="Sayfa2" sheetId="2" r:id="rId1"/>
  </sheets>
  <calcPr calcId="152511"/>
</workbook>
</file>

<file path=xl/calcChain.xml><?xml version="1.0" encoding="utf-8"?>
<calcChain xmlns="http://schemas.openxmlformats.org/spreadsheetml/2006/main">
  <c r="C14" i="2" l="1"/>
  <c r="C13" i="2"/>
  <c r="C12" i="2"/>
  <c r="C11" i="2"/>
  <c r="J41" i="2" s="1"/>
  <c r="U8" i="2"/>
  <c r="L8" i="2"/>
  <c r="C8" i="2"/>
  <c r="U7" i="2"/>
  <c r="L7" i="2"/>
  <c r="C7" i="2"/>
  <c r="U6" i="2"/>
  <c r="L6" i="2"/>
  <c r="C6" i="2"/>
  <c r="U5" i="2"/>
  <c r="L5" i="2"/>
  <c r="J19" i="2" s="1"/>
  <c r="C5" i="2"/>
  <c r="J42" i="2" l="1"/>
  <c r="J24" i="2"/>
  <c r="J20" i="2"/>
  <c r="J36" i="2"/>
  <c r="J27" i="2"/>
  <c r="J40" i="2"/>
  <c r="J23" i="2"/>
  <c r="J39" i="2"/>
  <c r="J34" i="2"/>
  <c r="J29" i="2"/>
  <c r="J38" i="2"/>
  <c r="J37" i="2"/>
  <c r="J32" i="2"/>
  <c r="J35" i="2"/>
  <c r="J28" i="2"/>
  <c r="J25" i="2"/>
  <c r="J30" i="2"/>
  <c r="J26" i="2"/>
  <c r="J31" i="2"/>
  <c r="J33" i="2"/>
</calcChain>
</file>

<file path=xl/sharedStrings.xml><?xml version="1.0" encoding="utf-8"?>
<sst xmlns="http://schemas.openxmlformats.org/spreadsheetml/2006/main" count="205" uniqueCount="125">
  <si>
    <t xml:space="preserve">2023- 2024 EĞİTİM ÖĞRETİM YILI OKUL SPORLARI </t>
  </si>
  <si>
    <t>TAKIMLAR</t>
  </si>
  <si>
    <t>KURA SONUCU</t>
  </si>
  <si>
    <t>1-</t>
  </si>
  <si>
    <t>A1</t>
  </si>
  <si>
    <t>A GRUBU</t>
  </si>
  <si>
    <t>2-</t>
  </si>
  <si>
    <t>A2</t>
  </si>
  <si>
    <t>3-</t>
  </si>
  <si>
    <t>A3</t>
  </si>
  <si>
    <t>4-</t>
  </si>
  <si>
    <t>A4</t>
  </si>
  <si>
    <t>SIRA</t>
  </si>
  <si>
    <t>TARİH</t>
  </si>
  <si>
    <t>SAAT</t>
  </si>
  <si>
    <t>BRANŞ SORUMLUSU :  Nurdan Gümüşbaş Özçil 05074527186</t>
  </si>
  <si>
    <t>BRANŞ TALİMATI :</t>
  </si>
  <si>
    <t>https://spor.gsb.gov.tr/public/OkulSporlari/2023/9/13/2023-2024%20Voleybol%20Spor%20Dali%20Uygulama%20Esaslari_638302002785863509.pdf</t>
  </si>
  <si>
    <t xml:space="preserve">NOT: </t>
  </si>
  <si>
    <t>1)</t>
  </si>
  <si>
    <t>MÜSABAKA ESNASINDA OKULLARIN YANLARINDA BULUNDURMASI GEREKEN EVRAKLAR</t>
  </si>
  <si>
    <t>A)</t>
  </si>
  <si>
    <t>NÜFUS CÜZDANI</t>
  </si>
  <si>
    <t>B)</t>
  </si>
  <si>
    <t>ÖĞRENCİ SPORCU LİSANSI</t>
  </si>
  <si>
    <t>C)</t>
  </si>
  <si>
    <t>TAKIM VEYA FERDİ ESAME LİSTESİ</t>
  </si>
  <si>
    <t>5) OKUL SPORLARI TERTİP KOMİTESİ FİKSTÜRDE DEĞİŞİKLİK YAPABİLİR.</t>
  </si>
  <si>
    <t>FİNAL SIRALAMASI</t>
  </si>
  <si>
    <t>OKULUN ADI</t>
  </si>
  <si>
    <t>DERECESİ</t>
  </si>
  <si>
    <t>2) ÖDÜL TÖRENİ   SON MAÇI BİTİMİNDE YAPILACAK OLUP DERECEYE GİREN OKUL TAKIMLARI SALONDA BULUNMALIDIR.</t>
  </si>
  <si>
    <t xml:space="preserve">3)   GRUPLAR VE OKUL TAKIMLARI VOLEYBOL İL TEMSİLCİSİ VE OKUL TENSİLCİLERİNİN KATILIMIYLA KURA İLE BELİRLENMİŞTİR. </t>
  </si>
  <si>
    <t>6)  Mini Voleybol Oyun Kuralları geçerlidir (Mini Voleybol Oyun Kurallarına https://tvf.org.tr/_dosyalar/il_temsilciligi/mini_voleybol_oyun_kurallari.pdf linkinden erişilebilir).</t>
  </si>
  <si>
    <t xml:space="preserve">7) Takımlaren az 8 (sekiz), enfazla10 (on)oyuncudanoluşmak zorundadır. Yedi (7) veya daha az oyuncu ile yarışmaya gelen takımlar yarışmaya alınmazlar. Yarışmaya eksik oyuncu ile gelen takımlar o yarışma için hükmenmağlup sayılırlar.
</t>
  </si>
  <si>
    <t>B GRUBU</t>
  </si>
  <si>
    <t>C GRUBU</t>
  </si>
  <si>
    <t>B1</t>
  </si>
  <si>
    <t>B2</t>
  </si>
  <si>
    <t>B3</t>
  </si>
  <si>
    <t>D GRUBU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</si>
  <si>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</si>
  <si>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</si>
  <si>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</si>
  <si>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</si>
  <si>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</si>
  <si>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</si>
  <si>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</si>
  <si>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</si>
  <si>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</si>
  <si>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KÜÇÜK KIZ VOLEYBOL FİKSTÜRÜ</t>
  </si>
  <si>
    <t xml:space="preserve"> EZİNE GAZİ ORTAOKULU</t>
  </si>
  <si>
    <t xml:space="preserve"> ÖMER MART ORTAOKULU</t>
  </si>
  <si>
    <t>MERKEZ CEVATPAŞA ORTAOKULU</t>
  </si>
  <si>
    <t xml:space="preserve"> ÖZEL ÇANAKKALE BAHÇEŞEHİR KOLEJİ ORTAOKULU</t>
  </si>
  <si>
    <t>ÇAN 23 EYLÜL ORTAOKULU</t>
  </si>
  <si>
    <t xml:space="preserve"> ÇAN ŞEHİT ENGİN EKER ORTAOKULU</t>
  </si>
  <si>
    <t xml:space="preserve"> ÖZEL BİGA BAHÇEŞEHİR ORTAOKULU</t>
  </si>
  <si>
    <t xml:space="preserve"> BİGA ORTAOKULU</t>
  </si>
  <si>
    <t xml:space="preserve"> GÖKÇEADA ORTAOKULU</t>
  </si>
  <si>
    <t xml:space="preserve"> MERKEZ ATATÜRK ORTAOKULU</t>
  </si>
  <si>
    <t xml:space="preserve"> ÖZEL İSMAİL KAYMAK ORTAOKULU</t>
  </si>
  <si>
    <t xml:space="preserve"> ÖZEL İSTEK ÇANAKKALE 1915 ORTAOKULU</t>
  </si>
  <si>
    <t xml:space="preserve"> ÖZEL ÇANAKKALE AKADEMİ ORTAOKULU</t>
  </si>
  <si>
    <t xml:space="preserve"> BOZCAADA İSTİKLAL ORTAOKULU</t>
  </si>
  <si>
    <t xml:space="preserve"> ŞİNASİ VE FİGEN BAYRAKTAR ORTAOKULU</t>
  </si>
  <si>
    <t xml:space="preserve"> ÖZEL TED ÇANAKKALE KOLEJİ ORTAOKULU</t>
  </si>
  <si>
    <t>SALON</t>
  </si>
  <si>
    <t>SKOR/SONUÇ</t>
  </si>
  <si>
    <t>A</t>
  </si>
  <si>
    <t>B</t>
  </si>
  <si>
    <t>C</t>
  </si>
  <si>
    <t>D</t>
  </si>
  <si>
    <t>GRUP</t>
  </si>
  <si>
    <t>ELEME GRUBU</t>
  </si>
  <si>
    <t>FİNAL GRUBU</t>
  </si>
  <si>
    <t>ÇAN SPOR SALONU</t>
  </si>
  <si>
    <t>BİGA SPOR SALONU</t>
  </si>
  <si>
    <t>18 MART SPOR SALONU</t>
  </si>
  <si>
    <t xml:space="preserve">4)  MAÇLAR KAZANILMIŞ 2 SET  ÜZERİNDEN OYNATILACAKTIR. </t>
  </si>
  <si>
    <t>EZİNE GAZİ ORTAOKULU-ÖZEL BAHÇEŞEHİR KOLEJİ ORTAOKULU</t>
  </si>
  <si>
    <t>ÖMER MART ORTAOKULU-CEVATPAŞA ORTAOKULU</t>
  </si>
  <si>
    <t>2-0 (25-6/25-9)</t>
  </si>
  <si>
    <t>0-2 (7-25/20-25)</t>
  </si>
  <si>
    <t>2-0 (25-20/25-18)</t>
  </si>
  <si>
    <t>0-2 (15-25/16-25)</t>
  </si>
  <si>
    <t>2-0 (25-11/25-14)</t>
  </si>
  <si>
    <t>2-0 (25-7/25-6)</t>
  </si>
  <si>
    <t>2-0 (25-5-25-6)</t>
  </si>
  <si>
    <t>0-2 (21-25/16-25</t>
  </si>
  <si>
    <t>0-2(21-25/23-25)</t>
  </si>
  <si>
    <t>0-2 (8-25/13-25)</t>
  </si>
  <si>
    <t>0-2 (11-25/4-25)</t>
  </si>
  <si>
    <t>0-2 (16-25/16-25)</t>
  </si>
  <si>
    <t>0-2 (8-25/5-25)</t>
  </si>
  <si>
    <t>0-2 (18-25/15-25)</t>
  </si>
  <si>
    <t>2-1 (18-25/25-21/15-10)</t>
  </si>
  <si>
    <t>0-2 (12-25/14/25)</t>
  </si>
  <si>
    <t>2-0 25-12/25-19)</t>
  </si>
  <si>
    <t>2-0 (25-8/25-19)</t>
  </si>
  <si>
    <t>2-0 (25-10-25-17)</t>
  </si>
  <si>
    <t>GRUBU</t>
  </si>
  <si>
    <t>MAÇ SAYISI</t>
  </si>
  <si>
    <t>GALİBİYET</t>
  </si>
  <si>
    <t>MAĞLUBİYET</t>
  </si>
  <si>
    <t xml:space="preserve">PUAN </t>
  </si>
  <si>
    <t>SIRALAMA</t>
  </si>
  <si>
    <t>B1 ÇAN ŞEHİT ENGİN EKER ORTAOKULU</t>
  </si>
  <si>
    <t>B2  BİGA ORTAOKULU</t>
  </si>
  <si>
    <t>0-2 (0-25/0-25)</t>
  </si>
  <si>
    <t>2-0</t>
  </si>
  <si>
    <t>A1 CEVAT PAŞA PRT.</t>
  </si>
  <si>
    <t xml:space="preserve">A2 ÖMER MART ORT. </t>
  </si>
  <si>
    <t>0-2</t>
  </si>
  <si>
    <t>C1 GÖKÇEADA ORTAOKULU</t>
  </si>
  <si>
    <t>C2  MERKEZ ATATÜRK ORTAOKULU</t>
  </si>
  <si>
    <t>D1  ÖZEL ÇANAKKALE AKADEMİ ORTAOKULU</t>
  </si>
  <si>
    <t>D2 ÖZEL TED ÇANAKKALE KOLEJİ ORTAOKULU</t>
  </si>
  <si>
    <t>CEVAT PAŞA PRT.</t>
  </si>
  <si>
    <t>ÇAN ŞEHİT ENGİN EKER ORTAOKULU</t>
  </si>
  <si>
    <t>GÖKÇEADA ORTAOKULU</t>
  </si>
  <si>
    <t xml:space="preserve"> ÖMER MART ORT. </t>
  </si>
  <si>
    <t>(25-5/25-8)</t>
  </si>
  <si>
    <t>(25-16/25-21)</t>
  </si>
  <si>
    <t>SON GÜNCELLEME: 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</si>
</sst>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3">
    <font>
      <sz val="11"/>
      <color theme="1"/>
      <name val="Calibri"/>
      <family val="2"/>
      <scheme val="minor"/>
    </font>
    <font>
      <b/>
      <sz val="12"/>
      <name val="Arial Tur"/>
      <charset val="162"/>
    </font>
    <font>
      <b/>
      <sz val="10"/>
      <name val="Arial Tur"/>
      <charset val="162"/>
    </font>
    <font>
      <sz val="55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i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sz val="11"/>
      <name val="Arial Tur"/>
      <charset val="162"/>
    </font>
    <font>
      <sz val="11"/>
      <name val="Arial"/>
      <family val="2"/>
      <charset val="162"/>
    </font>
    <font>
      <sz val="10"/>
      <color rgb="FFFF0000"/>
      <name val="Calibri"/>
      <family val="2"/>
      <charset val="162"/>
      <scheme val="minor"/>
    </font>
    <font>
      <sz val="11"/>
      <color rgb="FFFF0000"/>
      <name val="Arial Tur"/>
      <charset val="162"/>
    </font>
    <font>
      <b/>
      <sz val="11"/>
      <color rgb="FFFF0000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0" borderId="3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5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2" borderId="2" xfId="0" applyFill="1" applyBorder="1" applyAlignment="1" applyProtection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5" borderId="0" xfId="0" applyFill="1"/>
    <xf numFmtId="0" fontId="0" fillId="0" borderId="0" xfId="0" applyAlignment="1" applyProtection="1">
      <alignment vertical="center"/>
    </xf>
    <xf numFmtId="0" fontId="0" fillId="10" borderId="2" xfId="0" applyFill="1" applyBorder="1" applyAlignment="1" applyProtection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11" borderId="6" xfId="0" applyFill="1" applyBorder="1" applyAlignment="1" applyProtection="1">
      <alignment horizontal="center" vertical="center"/>
    </xf>
    <xf numFmtId="0" fontId="16" fillId="0" borderId="0" xfId="0" applyFont="1" applyProtection="1"/>
    <xf numFmtId="0" fontId="0" fillId="7" borderId="2" xfId="0" applyFill="1" applyBorder="1" applyAlignment="1" applyProtection="1">
      <alignment vertical="center"/>
    </xf>
    <xf numFmtId="0" fontId="0" fillId="11" borderId="8" xfId="0" applyFill="1" applyBorder="1" applyAlignment="1" applyProtection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16" fontId="10" fillId="13" borderId="2" xfId="0" applyNumberFormat="1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 applyProtection="1">
      <alignment vertical="center"/>
    </xf>
    <xf numFmtId="0" fontId="0" fillId="0" borderId="0" xfId="0" applyFont="1" applyProtection="1"/>
    <xf numFmtId="0" fontId="0" fillId="0" borderId="0" xfId="0" applyFont="1"/>
    <xf numFmtId="0" fontId="0" fillId="8" borderId="7" xfId="0" applyFont="1" applyFill="1" applyBorder="1" applyProtection="1"/>
    <xf numFmtId="0" fontId="17" fillId="8" borderId="7" xfId="0" applyFont="1" applyFill="1" applyBorder="1" applyAlignment="1" applyProtection="1">
      <alignment vertical="center"/>
    </xf>
    <xf numFmtId="0" fontId="17" fillId="7" borderId="7" xfId="0" applyFont="1" applyFill="1" applyBorder="1" applyAlignment="1" applyProtection="1">
      <alignment vertical="center"/>
    </xf>
    <xf numFmtId="0" fontId="17" fillId="9" borderId="7" xfId="0" applyFont="1" applyFill="1" applyBorder="1" applyAlignment="1" applyProtection="1">
      <alignment vertical="center"/>
    </xf>
    <xf numFmtId="0" fontId="0" fillId="10" borderId="7" xfId="0" applyFont="1" applyFill="1" applyBorder="1" applyProtection="1"/>
    <xf numFmtId="0" fontId="0" fillId="7" borderId="7" xfId="0" applyFont="1" applyFill="1" applyBorder="1" applyProtection="1"/>
    <xf numFmtId="0" fontId="0" fillId="9" borderId="10" xfId="0" applyFont="1" applyFill="1" applyBorder="1" applyProtection="1"/>
    <xf numFmtId="0" fontId="0" fillId="5" borderId="0" xfId="0" applyFont="1" applyFill="1"/>
    <xf numFmtId="0" fontId="18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10" borderId="2" xfId="0" applyFont="1" applyFill="1" applyBorder="1"/>
    <xf numFmtId="0" fontId="16" fillId="7" borderId="2" xfId="0" applyFont="1" applyFill="1" applyBorder="1" applyAlignment="1" applyProtection="1">
      <alignment vertical="center"/>
    </xf>
    <xf numFmtId="0" fontId="20" fillId="7" borderId="7" xfId="0" applyFont="1" applyFill="1" applyBorder="1" applyAlignment="1" applyProtection="1">
      <alignment vertical="center"/>
    </xf>
    <xf numFmtId="0" fontId="17" fillId="5" borderId="7" xfId="0" applyFont="1" applyFill="1" applyBorder="1" applyAlignment="1" applyProtection="1">
      <alignment vertic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9" borderId="7" xfId="0" applyFont="1" applyFill="1" applyBorder="1" applyProtection="1"/>
    <xf numFmtId="164" fontId="10" fillId="12" borderId="2" xfId="0" applyNumberFormat="1" applyFont="1" applyFill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14" fontId="0" fillId="9" borderId="2" xfId="0" applyNumberFormat="1" applyFill="1" applyBorder="1" applyAlignment="1" applyProtection="1">
      <alignment horizontal="center" vertical="center" wrapText="1" shrinkToFit="1"/>
      <protection locked="0"/>
    </xf>
    <xf numFmtId="14" fontId="10" fillId="12" borderId="4" xfId="0" applyNumberFormat="1" applyFont="1" applyFill="1" applyBorder="1" applyAlignment="1">
      <alignment horizontal="center" vertical="center"/>
    </xf>
    <xf numFmtId="14" fontId="10" fillId="12" borderId="2" xfId="0" applyNumberFormat="1" applyFont="1" applyFill="1" applyBorder="1" applyAlignment="1">
      <alignment horizontal="center" vertical="center"/>
    </xf>
    <xf numFmtId="14" fontId="10" fillId="12" borderId="9" xfId="0" applyNumberFormat="1" applyFont="1" applyFill="1" applyBorder="1" applyAlignment="1">
      <alignment horizontal="center" vertical="center"/>
    </xf>
    <xf numFmtId="14" fontId="0" fillId="7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7" borderId="2" xfId="0" applyFill="1" applyBorder="1" applyAlignment="1" applyProtection="1">
      <alignment horizontal="center" vertical="center" wrapText="1" shrinkToFit="1"/>
      <protection locked="0"/>
    </xf>
    <xf numFmtId="0" fontId="0" fillId="9" borderId="2" xfId="0" applyFill="1" applyBorder="1" applyAlignment="1" applyProtection="1">
      <alignment horizontal="center" vertical="center" wrapText="1" shrinkToFit="1"/>
      <protection locked="0"/>
    </xf>
    <xf numFmtId="20" fontId="16" fillId="1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10" borderId="2" xfId="0" applyFont="1" applyFill="1" applyBorder="1" applyAlignment="1" applyProtection="1">
      <alignment horizontal="center" vertical="center" wrapText="1" shrinkToFit="1"/>
      <protection locked="0"/>
    </xf>
    <xf numFmtId="0" fontId="16" fillId="10" borderId="2" xfId="0" applyFont="1" applyFill="1" applyBorder="1" applyAlignment="1" applyProtection="1">
      <alignment horizontal="left" vertical="center"/>
    </xf>
    <xf numFmtId="20" fontId="16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9" borderId="2" xfId="0" applyFill="1" applyBorder="1" applyAlignment="1" applyProtection="1">
      <alignment horizontal="left" vertical="center"/>
    </xf>
    <xf numFmtId="20" fontId="0" fillId="9" borderId="2" xfId="0" applyNumberFormat="1" applyFill="1" applyBorder="1" applyAlignment="1" applyProtection="1">
      <alignment horizontal="center" vertical="center" wrapText="1" shrinkToFit="1"/>
      <protection locked="0"/>
    </xf>
    <xf numFmtId="20" fontId="0" fillId="7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7" borderId="2" xfId="0" applyFill="1" applyBorder="1" applyAlignment="1" applyProtection="1">
      <alignment horizontal="left" vertical="center"/>
    </xf>
    <xf numFmtId="0" fontId="0" fillId="7" borderId="2" xfId="0" applyFill="1" applyBorder="1" applyAlignment="1" applyProtection="1">
      <alignment horizontal="center" vertical="center" wrapText="1" shrinkToFit="1"/>
    </xf>
    <xf numFmtId="14" fontId="0" fillId="8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2" xfId="0" applyFill="1" applyBorder="1" applyAlignment="1" applyProtection="1">
      <alignment horizontal="center" vertical="center" wrapText="1" shrinkToFit="1"/>
      <protection locked="0"/>
    </xf>
    <xf numFmtId="20" fontId="0" fillId="8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2" xfId="0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3" xfId="0" applyFill="1" applyBorder="1" applyAlignment="1" applyProtection="1">
      <alignment horizontal="center"/>
    </xf>
    <xf numFmtId="0" fontId="16" fillId="10" borderId="2" xfId="0" applyFont="1" applyFill="1" applyBorder="1" applyAlignment="1" applyProtection="1">
      <alignment horizontal="center" vertical="center"/>
    </xf>
    <xf numFmtId="14" fontId="0" fillId="10" borderId="2" xfId="0" applyNumberFormat="1" applyFill="1" applyBorder="1" applyAlignment="1" applyProtection="1">
      <alignment horizontal="center" vertical="center" wrapText="1" shrinkToFit="1"/>
      <protection locked="0"/>
    </xf>
    <xf numFmtId="14" fontId="16" fillId="1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</xf>
    <xf numFmtId="0" fontId="2" fillId="4" borderId="3" xfId="0" applyFont="1" applyFill="1" applyBorder="1" applyAlignment="1" applyProtection="1">
      <alignment horizontal="center" vertical="center" textRotation="90"/>
    </xf>
    <xf numFmtId="0" fontId="2" fillId="4" borderId="6" xfId="0" applyFont="1" applyFill="1" applyBorder="1" applyAlignment="1" applyProtection="1">
      <alignment horizontal="center" vertical="center" textRotation="90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0" fillId="10" borderId="2" xfId="0" applyFill="1" applyBorder="1" applyAlignment="1" applyProtection="1">
      <alignment horizontal="center" vertical="center" wrapText="1" shrinkToFit="1"/>
    </xf>
    <xf numFmtId="0" fontId="0" fillId="10" borderId="2" xfId="0" applyFill="1" applyBorder="1" applyAlignment="1" applyProtection="1">
      <alignment horizontal="center" vertical="center"/>
    </xf>
    <xf numFmtId="20" fontId="0" fillId="10" borderId="2" xfId="0" applyNumberFormat="1" applyFill="1" applyBorder="1" applyAlignment="1" applyProtection="1">
      <alignment horizontal="center" vertical="center" wrapText="1" shrinkToFit="1"/>
      <protection locked="0"/>
    </xf>
    <xf numFmtId="0" fontId="0" fillId="10" borderId="2" xfId="0" applyFill="1" applyBorder="1" applyAlignment="1" applyProtection="1">
      <alignment horizontal="center" vertical="center" wrapText="1" shrinkToFit="1"/>
      <protection locked="0"/>
    </xf>
    <xf numFmtId="0" fontId="0" fillId="10" borderId="2" xfId="0" applyFill="1" applyBorder="1" applyAlignment="1" applyProtection="1">
      <alignment horizontal="left" vertical="center"/>
    </xf>
    <xf numFmtId="0" fontId="0" fillId="8" borderId="2" xfId="0" applyFill="1" applyBorder="1" applyAlignment="1" applyProtection="1">
      <alignment horizontal="center" vertical="center" wrapText="1" shrinkToFit="1"/>
    </xf>
    <xf numFmtId="0" fontId="0" fillId="9" borderId="2" xfId="0" applyFill="1" applyBorder="1" applyAlignment="1" applyProtection="1">
      <alignment horizontal="center" vertical="center" wrapText="1" shrinkToFit="1"/>
    </xf>
    <xf numFmtId="0" fontId="16" fillId="10" borderId="2" xfId="0" applyFont="1" applyFill="1" applyBorder="1" applyAlignment="1" applyProtection="1">
      <alignment horizontal="center" vertical="center" wrapText="1" shrinkToFit="1"/>
    </xf>
    <xf numFmtId="14" fontId="21" fillId="7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7" borderId="2" xfId="0" applyFont="1" applyFill="1" applyBorder="1" applyAlignment="1" applyProtection="1">
      <alignment horizontal="center" vertical="center" wrapText="1" shrinkToFit="1"/>
      <protection locked="0"/>
    </xf>
    <xf numFmtId="20" fontId="16" fillId="7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7" borderId="2" xfId="0" applyFont="1" applyFill="1" applyBorder="1" applyAlignment="1" applyProtection="1">
      <alignment horizontal="center" vertical="center" wrapText="1" shrinkToFit="1"/>
      <protection locked="0"/>
    </xf>
    <xf numFmtId="0" fontId="16" fillId="7" borderId="2" xfId="0" applyFont="1" applyFill="1" applyBorder="1" applyAlignment="1" applyProtection="1">
      <alignment horizontal="left" vertical="center"/>
    </xf>
    <xf numFmtId="0" fontId="10" fillId="12" borderId="2" xfId="0" applyFont="1" applyFill="1" applyBorder="1" applyAlignment="1">
      <alignment horizontal="center" vertical="center"/>
    </xf>
    <xf numFmtId="14" fontId="0" fillId="9" borderId="9" xfId="0" applyNumberFormat="1" applyFill="1" applyBorder="1" applyAlignment="1" applyProtection="1">
      <alignment horizontal="center" vertical="center" wrapText="1" shrinkToFit="1"/>
      <protection locked="0"/>
    </xf>
    <xf numFmtId="0" fontId="0" fillId="9" borderId="9" xfId="0" applyFill="1" applyBorder="1" applyAlignment="1" applyProtection="1">
      <alignment horizontal="center" vertical="center" wrapText="1" shrinkToFit="1"/>
      <protection locked="0"/>
    </xf>
    <xf numFmtId="20" fontId="16" fillId="9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9" borderId="9" xfId="0" applyFont="1" applyFill="1" applyBorder="1" applyAlignment="1" applyProtection="1">
      <alignment horizontal="center" vertical="center" wrapText="1" shrinkToFit="1"/>
      <protection locked="0"/>
    </xf>
    <xf numFmtId="0" fontId="0" fillId="9" borderId="9" xfId="0" applyFill="1" applyBorder="1" applyAlignment="1" applyProtection="1">
      <alignment horizontal="left" vertical="center"/>
    </xf>
    <xf numFmtId="0" fontId="16" fillId="9" borderId="2" xfId="0" applyFont="1" applyFill="1" applyBorder="1" applyAlignment="1" applyProtection="1">
      <alignment horizontal="center" vertical="center" wrapText="1" shrinkToFit="1"/>
      <protection locked="0"/>
    </xf>
    <xf numFmtId="20" fontId="16" fillId="8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8" borderId="2" xfId="0" applyFont="1" applyFill="1" applyBorder="1" applyAlignment="1" applyProtection="1">
      <alignment horizontal="center" vertical="center" wrapText="1" shrinkToFit="1"/>
      <protection locked="0"/>
    </xf>
    <xf numFmtId="20" fontId="19" fillId="12" borderId="4" xfId="0" applyNumberFormat="1" applyFont="1" applyFill="1" applyBorder="1" applyAlignment="1">
      <alignment horizontal="center" vertical="center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14" fontId="21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9" borderId="2" xfId="0" applyFont="1" applyFill="1" applyBorder="1" applyAlignment="1" applyProtection="1">
      <alignment horizontal="center" vertical="center" wrapText="1" shrinkToFit="1"/>
      <protection locked="0"/>
    </xf>
    <xf numFmtId="20" fontId="19" fillId="12" borderId="2" xfId="0" applyNumberFormat="1" applyFont="1" applyFill="1" applyBorder="1" applyAlignment="1">
      <alignment horizontal="center" vertical="center"/>
    </xf>
    <xf numFmtId="0" fontId="0" fillId="9" borderId="9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8" fillId="5" borderId="0" xfId="1" applyFont="1" applyFill="1" applyAlignment="1">
      <alignment horizontal="left" vertical="center"/>
    </xf>
    <xf numFmtId="20" fontId="10" fillId="13" borderId="4" xfId="0" applyNumberFormat="1" applyFont="1" applyFill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20" fontId="10" fillId="13" borderId="2" xfId="0" applyNumberFormat="1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20" fontId="19" fillId="13" borderId="2" xfId="0" applyNumberFormat="1" applyFont="1" applyFill="1" applyBorder="1" applyAlignment="1">
      <alignment horizontal="center" vertical="center"/>
    </xf>
    <xf numFmtId="14" fontId="10" fillId="13" borderId="4" xfId="0" applyNumberFormat="1" applyFont="1" applyFill="1" applyBorder="1" applyAlignment="1">
      <alignment horizontal="center" vertical="center"/>
    </xf>
    <xf numFmtId="14" fontId="10" fillId="13" borderId="2" xfId="0" applyNumberFormat="1" applyFont="1" applyFill="1" applyBorder="1" applyAlignment="1">
      <alignment horizontal="center" vertical="center"/>
    </xf>
    <xf numFmtId="14" fontId="10" fillId="13" borderId="9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horizontal="left" vertical="top" wrapText="1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0" fillId="9" borderId="9" xfId="0" applyFill="1" applyBorder="1" applyAlignment="1" applyProtection="1">
      <alignment horizontal="center" vertical="center" wrapText="1" shrinkToFit="1"/>
    </xf>
    <xf numFmtId="0" fontId="14" fillId="0" borderId="0" xfId="0" applyFont="1" applyBorder="1" applyAlignment="1">
      <alignment horizontal="center"/>
    </xf>
    <xf numFmtId="0" fontId="10" fillId="13" borderId="4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20" fontId="19" fillId="13" borderId="9" xfId="0" applyNumberFormat="1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20" fontId="19" fillId="12" borderId="9" xfId="0" applyNumberFormat="1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4"/>
  <sheetViews>
    <sheetView tabSelected="1" workbookViewId="0">
      <selection activeCell="AF14" sqref="AF13:AF14"/>
    </sheetView>
  </sheetViews>
  <sheetFormatPr defaultRowHeight="15"/>
  <cols>
    <col min="1" max="8" width="3.7109375" customWidth="1"/>
    <col min="9" max="9" width="0.85546875" customWidth="1"/>
    <col min="10" max="15" width="3.7109375" customWidth="1"/>
    <col min="16" max="16" width="10.42578125" customWidth="1"/>
    <col min="17" max="26" width="3.7109375" customWidth="1"/>
    <col min="27" max="27" width="9.140625" customWidth="1"/>
    <col min="28" max="28" width="21.140625" style="31" customWidth="1"/>
    <col min="29" max="29" width="24.7109375" style="58" customWidth="1"/>
    <col min="30" max="30" width="5.5703125" bestFit="1" customWidth="1"/>
    <col min="31" max="31" width="3.7109375"/>
    <col min="32" max="32" width="14.42578125" customWidth="1"/>
    <col min="34" max="34" width="30.85546875" customWidth="1"/>
  </cols>
  <sheetData>
    <row r="1" spans="1:40" ht="27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28"/>
      <c r="AC1" s="57"/>
      <c r="AD1" s="1"/>
      <c r="AE1" s="1"/>
      <c r="AF1" s="1"/>
    </row>
    <row r="2" spans="1:40" ht="24.95" customHeight="1">
      <c r="A2" s="103" t="s">
        <v>50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28"/>
      <c r="AH2" s="104" t="s">
        <v>2</v>
      </c>
      <c r="AI2" s="104"/>
      <c r="AJ2" s="104"/>
      <c r="AK2" s="104"/>
      <c r="AL2" s="104"/>
      <c r="AM2" s="104"/>
      <c r="AN2" s="104"/>
    </row>
    <row r="3" spans="1:40" ht="15.7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3" t="s">
        <v>124</v>
      </c>
      <c r="W3" s="1"/>
      <c r="X3" s="1"/>
      <c r="Y3" s="1"/>
      <c r="Z3" s="1"/>
      <c r="AB3" s="28"/>
      <c r="AH3" s="19" t="s">
        <v>4</v>
      </c>
      <c r="AI3" s="105" t="s">
        <v>51</v>
      </c>
      <c r="AJ3" s="105"/>
      <c r="AK3" s="105"/>
      <c r="AL3" s="105"/>
      <c r="AM3" s="105"/>
      <c r="AN3" s="105"/>
    </row>
    <row r="4" spans="1:40" ht="15.75" thickBot="1">
      <c r="A4" s="3"/>
      <c r="B4" s="106" t="s">
        <v>5</v>
      </c>
      <c r="C4" s="107"/>
      <c r="D4" s="107"/>
      <c r="E4" s="107"/>
      <c r="F4" s="107"/>
      <c r="G4" s="107"/>
      <c r="H4" s="107"/>
      <c r="I4" s="108"/>
      <c r="J4" s="2"/>
      <c r="K4" s="106" t="s">
        <v>35</v>
      </c>
      <c r="L4" s="107"/>
      <c r="M4" s="107"/>
      <c r="N4" s="107"/>
      <c r="O4" s="107"/>
      <c r="P4" s="107"/>
      <c r="Q4" s="107"/>
      <c r="R4" s="108"/>
      <c r="S4" s="1"/>
      <c r="T4" s="106" t="s">
        <v>36</v>
      </c>
      <c r="U4" s="107"/>
      <c r="V4" s="107"/>
      <c r="W4" s="107"/>
      <c r="X4" s="107"/>
      <c r="Y4" s="107"/>
      <c r="Z4" s="107"/>
      <c r="AA4" s="108"/>
      <c r="AB4" s="28"/>
      <c r="AH4" s="19" t="s">
        <v>7</v>
      </c>
      <c r="AI4" s="105" t="s">
        <v>52</v>
      </c>
      <c r="AJ4" s="105"/>
      <c r="AK4" s="105"/>
      <c r="AL4" s="105"/>
      <c r="AM4" s="105"/>
      <c r="AN4" s="105"/>
    </row>
    <row r="5" spans="1:40">
      <c r="A5" s="3"/>
      <c r="B5" s="6" t="s">
        <v>3</v>
      </c>
      <c r="C5" s="116" t="str">
        <f>AI3</f>
        <v xml:space="preserve"> EZİNE GAZİ ORTAOKULU</v>
      </c>
      <c r="D5" s="116"/>
      <c r="E5" s="116"/>
      <c r="F5" s="116"/>
      <c r="G5" s="116"/>
      <c r="H5" s="116"/>
      <c r="I5" s="117"/>
      <c r="J5" s="1"/>
      <c r="K5" s="6" t="s">
        <v>3</v>
      </c>
      <c r="L5" s="116" t="str">
        <f>AI7</f>
        <v>ÇAN 23 EYLÜL ORTAOKULU</v>
      </c>
      <c r="M5" s="116"/>
      <c r="N5" s="116"/>
      <c r="O5" s="116"/>
      <c r="P5" s="116"/>
      <c r="Q5" s="116"/>
      <c r="R5" s="117"/>
      <c r="S5" s="1"/>
      <c r="T5" s="6" t="s">
        <v>3</v>
      </c>
      <c r="U5" s="116" t="str">
        <f>AI11</f>
        <v xml:space="preserve"> GÖKÇEADA ORTAOKULU</v>
      </c>
      <c r="V5" s="116"/>
      <c r="W5" s="116"/>
      <c r="X5" s="116"/>
      <c r="Y5" s="116"/>
      <c r="Z5" s="116"/>
      <c r="AA5" s="117"/>
      <c r="AB5" s="28"/>
      <c r="AH5" s="19" t="s">
        <v>9</v>
      </c>
      <c r="AI5" s="105" t="s">
        <v>53</v>
      </c>
      <c r="AJ5" s="105"/>
      <c r="AK5" s="105"/>
      <c r="AL5" s="105"/>
      <c r="AM5" s="105"/>
      <c r="AN5" s="105"/>
    </row>
    <row r="6" spans="1:40">
      <c r="A6" s="3"/>
      <c r="B6" s="7" t="s">
        <v>6</v>
      </c>
      <c r="C6" s="112" t="str">
        <f>AI4</f>
        <v xml:space="preserve"> ÖMER MART ORTAOKULU</v>
      </c>
      <c r="D6" s="112"/>
      <c r="E6" s="112"/>
      <c r="F6" s="112"/>
      <c r="G6" s="112"/>
      <c r="H6" s="112"/>
      <c r="I6" s="113"/>
      <c r="J6" s="1"/>
      <c r="K6" s="7" t="s">
        <v>6</v>
      </c>
      <c r="L6" s="112" t="str">
        <f>AI8</f>
        <v xml:space="preserve"> ÇAN ŞEHİT ENGİN EKER ORTAOKULU</v>
      </c>
      <c r="M6" s="112"/>
      <c r="N6" s="112"/>
      <c r="O6" s="112"/>
      <c r="P6" s="112"/>
      <c r="Q6" s="112"/>
      <c r="R6" s="113"/>
      <c r="S6" s="1"/>
      <c r="T6" s="7" t="s">
        <v>6</v>
      </c>
      <c r="U6" s="112" t="str">
        <f>AI12</f>
        <v xml:space="preserve"> MERKEZ ATATÜRK ORTAOKULU</v>
      </c>
      <c r="V6" s="112"/>
      <c r="W6" s="112"/>
      <c r="X6" s="112"/>
      <c r="Y6" s="112"/>
      <c r="Z6" s="112"/>
      <c r="AA6" s="113"/>
      <c r="AB6" s="28"/>
      <c r="AH6" s="19" t="s">
        <v>11</v>
      </c>
      <c r="AI6" s="105" t="s">
        <v>54</v>
      </c>
      <c r="AJ6" s="105"/>
      <c r="AK6" s="105"/>
      <c r="AL6" s="105"/>
      <c r="AM6" s="105"/>
      <c r="AN6" s="105"/>
    </row>
    <row r="7" spans="1:40">
      <c r="A7" s="3"/>
      <c r="B7" s="7" t="s">
        <v>8</v>
      </c>
      <c r="C7" s="112" t="str">
        <f>AI5</f>
        <v>MERKEZ CEVATPAŞA ORTAOKULU</v>
      </c>
      <c r="D7" s="112"/>
      <c r="E7" s="112"/>
      <c r="F7" s="112"/>
      <c r="G7" s="112"/>
      <c r="H7" s="112"/>
      <c r="I7" s="113"/>
      <c r="J7" s="1"/>
      <c r="K7" s="7" t="s">
        <v>8</v>
      </c>
      <c r="L7" s="112" t="str">
        <f>AI9</f>
        <v xml:space="preserve"> ÖZEL BİGA BAHÇEŞEHİR ORTAOKULU</v>
      </c>
      <c r="M7" s="112"/>
      <c r="N7" s="112"/>
      <c r="O7" s="112"/>
      <c r="P7" s="112"/>
      <c r="Q7" s="112"/>
      <c r="R7" s="113"/>
      <c r="S7" s="1"/>
      <c r="T7" s="7" t="s">
        <v>8</v>
      </c>
      <c r="U7" s="112" t="str">
        <f>AI13</f>
        <v xml:space="preserve"> ÖZEL İSMAİL KAYMAK ORTAOKULU</v>
      </c>
      <c r="V7" s="112"/>
      <c r="W7" s="112"/>
      <c r="X7" s="112"/>
      <c r="Y7" s="112"/>
      <c r="Z7" s="112"/>
      <c r="AA7" s="113"/>
      <c r="AB7" s="28"/>
      <c r="AH7" s="19" t="s">
        <v>37</v>
      </c>
      <c r="AI7" s="105" t="s">
        <v>55</v>
      </c>
      <c r="AJ7" s="105"/>
      <c r="AK7" s="105"/>
      <c r="AL7" s="105"/>
      <c r="AM7" s="105"/>
      <c r="AN7" s="105"/>
    </row>
    <row r="8" spans="1:40" ht="15.75" thickBot="1">
      <c r="A8" s="3"/>
      <c r="B8" s="8" t="s">
        <v>10</v>
      </c>
      <c r="C8" s="114" t="str">
        <f>AI6</f>
        <v xml:space="preserve"> ÖZEL ÇANAKKALE BAHÇEŞEHİR KOLEJİ ORTAOKULU</v>
      </c>
      <c r="D8" s="114"/>
      <c r="E8" s="114"/>
      <c r="F8" s="114"/>
      <c r="G8" s="114"/>
      <c r="H8" s="114"/>
      <c r="I8" s="115"/>
      <c r="J8" s="1"/>
      <c r="K8" s="8" t="s">
        <v>10</v>
      </c>
      <c r="L8" s="114" t="str">
        <f>AI10</f>
        <v xml:space="preserve"> BİGA ORTAOKULU</v>
      </c>
      <c r="M8" s="114"/>
      <c r="N8" s="114"/>
      <c r="O8" s="114"/>
      <c r="P8" s="114"/>
      <c r="Q8" s="114"/>
      <c r="R8" s="115"/>
      <c r="S8" s="1"/>
      <c r="T8" s="8" t="s">
        <v>10</v>
      </c>
      <c r="U8" s="114" t="str">
        <f>AI14</f>
        <v xml:space="preserve"> ÖZEL İSTEK ÇANAKKALE 1915 ORTAOKULU</v>
      </c>
      <c r="V8" s="114"/>
      <c r="W8" s="114"/>
      <c r="X8" s="114"/>
      <c r="Y8" s="114"/>
      <c r="Z8" s="114"/>
      <c r="AA8" s="115"/>
      <c r="AB8" s="28"/>
      <c r="AH8" s="19" t="s">
        <v>38</v>
      </c>
      <c r="AI8" s="105" t="s">
        <v>56</v>
      </c>
      <c r="AJ8" s="105"/>
      <c r="AK8" s="105"/>
      <c r="AL8" s="105"/>
      <c r="AM8" s="105"/>
      <c r="AN8" s="105"/>
    </row>
    <row r="9" spans="1:40" ht="15.75" thickBot="1">
      <c r="A9" s="3"/>
      <c r="B9" s="4"/>
      <c r="C9" s="5"/>
      <c r="D9" s="5"/>
      <c r="E9" s="5"/>
      <c r="F9" s="5"/>
      <c r="G9" s="5"/>
      <c r="H9" s="5"/>
      <c r="I9" s="5"/>
      <c r="J9" s="1"/>
      <c r="K9" s="4"/>
      <c r="L9" s="5"/>
      <c r="M9" s="5"/>
      <c r="N9" s="5"/>
      <c r="O9" s="5"/>
      <c r="P9" s="5"/>
      <c r="Q9" s="5"/>
      <c r="R9" s="5"/>
      <c r="S9" s="1"/>
      <c r="T9" s="4"/>
      <c r="U9" s="5"/>
      <c r="V9" s="5"/>
      <c r="W9" s="5"/>
      <c r="X9" s="5"/>
      <c r="Y9" s="5"/>
      <c r="Z9" s="5"/>
      <c r="AA9" s="5"/>
      <c r="AB9" s="28"/>
      <c r="AH9" s="19" t="s">
        <v>39</v>
      </c>
      <c r="AI9" s="105" t="s">
        <v>57</v>
      </c>
      <c r="AJ9" s="105"/>
      <c r="AK9" s="105"/>
      <c r="AL9" s="105"/>
      <c r="AM9" s="105"/>
      <c r="AN9" s="105"/>
    </row>
    <row r="10" spans="1:40" ht="15.75" thickBot="1">
      <c r="A10" s="3"/>
      <c r="B10" s="106" t="s">
        <v>40</v>
      </c>
      <c r="C10" s="107"/>
      <c r="D10" s="107"/>
      <c r="E10" s="107"/>
      <c r="F10" s="107"/>
      <c r="G10" s="107"/>
      <c r="H10" s="107"/>
      <c r="I10" s="108"/>
      <c r="J10" s="1"/>
      <c r="K10" s="4"/>
      <c r="L10" s="5"/>
      <c r="M10" s="5"/>
      <c r="N10" s="5"/>
      <c r="O10" s="5"/>
      <c r="P10" s="5"/>
      <c r="Q10" s="5"/>
      <c r="R10" s="5"/>
      <c r="S10" s="1"/>
      <c r="T10" s="4"/>
      <c r="U10" s="5"/>
      <c r="V10" s="5"/>
      <c r="W10" s="5"/>
      <c r="X10" s="5"/>
      <c r="Y10" s="5"/>
      <c r="Z10" s="5"/>
      <c r="AA10" s="5"/>
      <c r="AB10" s="28"/>
      <c r="AH10" s="19" t="s">
        <v>41</v>
      </c>
      <c r="AI10" s="105" t="s">
        <v>58</v>
      </c>
      <c r="AJ10" s="105"/>
      <c r="AK10" s="105"/>
      <c r="AL10" s="105"/>
      <c r="AM10" s="105"/>
      <c r="AN10" s="105"/>
    </row>
    <row r="11" spans="1:40">
      <c r="A11" s="3"/>
      <c r="B11" s="6" t="s">
        <v>3</v>
      </c>
      <c r="C11" s="116" t="str">
        <f>AI15</f>
        <v xml:space="preserve"> ÖZEL ÇANAKKALE AKADEMİ ORTAOKULU</v>
      </c>
      <c r="D11" s="116"/>
      <c r="E11" s="116"/>
      <c r="F11" s="116"/>
      <c r="G11" s="116"/>
      <c r="H11" s="116"/>
      <c r="I11" s="117"/>
      <c r="J11" s="1"/>
      <c r="K11" s="4"/>
      <c r="L11" s="5"/>
      <c r="M11" s="5"/>
      <c r="N11" s="5"/>
      <c r="O11" s="5"/>
      <c r="P11" s="5"/>
      <c r="Q11" s="5"/>
      <c r="R11" s="5"/>
      <c r="S11" s="1"/>
      <c r="T11" s="4"/>
      <c r="U11" s="5"/>
      <c r="V11" s="5"/>
      <c r="W11" s="5"/>
      <c r="X11" s="5"/>
      <c r="Y11" s="5"/>
      <c r="Z11" s="5"/>
      <c r="AA11" s="5"/>
      <c r="AB11" s="28"/>
      <c r="AH11" s="19" t="s">
        <v>42</v>
      </c>
      <c r="AI11" s="105" t="s">
        <v>59</v>
      </c>
      <c r="AJ11" s="105"/>
      <c r="AK11" s="105"/>
      <c r="AL11" s="105"/>
      <c r="AM11" s="105"/>
      <c r="AN11" s="105"/>
    </row>
    <row r="12" spans="1:40">
      <c r="A12" s="3"/>
      <c r="B12" s="7" t="s">
        <v>6</v>
      </c>
      <c r="C12" s="112" t="str">
        <f>AI16</f>
        <v xml:space="preserve"> BOZCAADA İSTİKLAL ORTAOKULU</v>
      </c>
      <c r="D12" s="112"/>
      <c r="E12" s="112"/>
      <c r="F12" s="112"/>
      <c r="G12" s="112"/>
      <c r="H12" s="112"/>
      <c r="I12" s="113"/>
      <c r="J12" s="1"/>
      <c r="K12" s="4"/>
      <c r="L12" s="5"/>
      <c r="M12" s="5"/>
      <c r="N12" s="5"/>
      <c r="O12" s="5"/>
      <c r="P12" s="5"/>
      <c r="Q12" s="5"/>
      <c r="R12" s="5"/>
      <c r="S12" s="1"/>
      <c r="T12" s="4"/>
      <c r="U12" s="5"/>
      <c r="V12" s="5"/>
      <c r="W12" s="5"/>
      <c r="X12" s="5"/>
      <c r="Y12" s="5"/>
      <c r="Z12" s="5"/>
      <c r="AA12" s="5"/>
      <c r="AB12" s="28"/>
      <c r="AH12" s="19" t="s">
        <v>43</v>
      </c>
      <c r="AI12" s="105" t="s">
        <v>60</v>
      </c>
      <c r="AJ12" s="105"/>
      <c r="AK12" s="105"/>
      <c r="AL12" s="105"/>
      <c r="AM12" s="105"/>
      <c r="AN12" s="105"/>
    </row>
    <row r="13" spans="1:40">
      <c r="A13" s="3"/>
      <c r="B13" s="7" t="s">
        <v>8</v>
      </c>
      <c r="C13" s="112" t="str">
        <f>AI17</f>
        <v xml:space="preserve"> ŞİNASİ VE FİGEN BAYRAKTAR ORTAOKULU</v>
      </c>
      <c r="D13" s="112"/>
      <c r="E13" s="112"/>
      <c r="F13" s="112"/>
      <c r="G13" s="112"/>
      <c r="H13" s="112"/>
      <c r="I13" s="113"/>
      <c r="J13" s="1"/>
      <c r="K13" s="4"/>
      <c r="L13" s="5"/>
      <c r="M13" s="5"/>
      <c r="N13" s="5"/>
      <c r="O13" s="5"/>
      <c r="P13" s="5"/>
      <c r="Q13" s="5"/>
      <c r="R13" s="5"/>
      <c r="S13" s="1"/>
      <c r="T13" s="4"/>
      <c r="U13" s="5"/>
      <c r="V13" s="5"/>
      <c r="W13" s="5"/>
      <c r="X13" s="5"/>
      <c r="Y13" s="5"/>
      <c r="Z13" s="5"/>
      <c r="AA13" s="5"/>
      <c r="AB13" s="28"/>
      <c r="AH13" s="19" t="s">
        <v>44</v>
      </c>
      <c r="AI13" s="105" t="s">
        <v>61</v>
      </c>
      <c r="AJ13" s="105"/>
      <c r="AK13" s="105"/>
      <c r="AL13" s="105"/>
      <c r="AM13" s="105"/>
      <c r="AN13" s="105"/>
    </row>
    <row r="14" spans="1:40" ht="15.75" thickBot="1">
      <c r="A14" s="3"/>
      <c r="B14" s="8" t="s">
        <v>10</v>
      </c>
      <c r="C14" s="114" t="str">
        <f>AI18</f>
        <v xml:space="preserve"> ÖZEL TED ÇANAKKALE KOLEJİ ORTAOKULU</v>
      </c>
      <c r="D14" s="114"/>
      <c r="E14" s="114"/>
      <c r="F14" s="114"/>
      <c r="G14" s="114"/>
      <c r="H14" s="114"/>
      <c r="I14" s="115"/>
      <c r="J14" s="1"/>
      <c r="K14" s="4"/>
      <c r="L14" s="5"/>
      <c r="M14" s="5"/>
      <c r="N14" s="5"/>
      <c r="O14" s="5"/>
      <c r="P14" s="5"/>
      <c r="Q14" s="5"/>
      <c r="R14" s="5"/>
      <c r="S14" s="1"/>
      <c r="T14" s="4"/>
      <c r="U14" s="5"/>
      <c r="V14" s="5"/>
      <c r="W14" s="5"/>
      <c r="X14" s="5"/>
      <c r="Y14" s="5"/>
      <c r="Z14" s="5"/>
      <c r="AA14" s="5"/>
      <c r="AB14" s="28"/>
      <c r="AH14" s="19" t="s">
        <v>45</v>
      </c>
      <c r="AI14" s="105" t="s">
        <v>62</v>
      </c>
      <c r="AJ14" s="105"/>
      <c r="AK14" s="105"/>
      <c r="AL14" s="105"/>
      <c r="AM14" s="105"/>
      <c r="AN14" s="105"/>
    </row>
    <row r="15" spans="1:40" ht="15.75" thickBot="1">
      <c r="A15" s="3"/>
      <c r="B15" s="4"/>
      <c r="C15" s="5"/>
      <c r="D15" s="5"/>
      <c r="E15" s="5"/>
      <c r="F15" s="5"/>
      <c r="G15" s="5"/>
      <c r="H15" s="5"/>
      <c r="I15" s="5"/>
      <c r="J15" s="1"/>
      <c r="K15" s="4"/>
      <c r="L15" s="5"/>
      <c r="M15" s="5"/>
      <c r="N15" s="5"/>
      <c r="O15" s="5"/>
      <c r="P15" s="5"/>
      <c r="Q15" s="5"/>
      <c r="R15" s="5"/>
      <c r="S15" s="1"/>
      <c r="T15" s="4"/>
      <c r="U15" s="5"/>
      <c r="V15" s="5"/>
      <c r="W15" s="5"/>
      <c r="X15" s="5"/>
      <c r="Y15" s="5"/>
      <c r="Z15" s="5"/>
      <c r="AA15" s="5"/>
      <c r="AB15" s="28"/>
      <c r="AH15" s="19" t="s">
        <v>46</v>
      </c>
      <c r="AI15" s="105" t="s">
        <v>63</v>
      </c>
      <c r="AJ15" s="105"/>
      <c r="AK15" s="105"/>
      <c r="AL15" s="105"/>
      <c r="AM15" s="105"/>
      <c r="AN15" s="105"/>
    </row>
    <row r="16" spans="1:40">
      <c r="A16" s="118" t="s">
        <v>12</v>
      </c>
      <c r="B16" s="120" t="s">
        <v>13</v>
      </c>
      <c r="C16" s="120"/>
      <c r="D16" s="120"/>
      <c r="E16" s="120" t="s">
        <v>14</v>
      </c>
      <c r="F16" s="120"/>
      <c r="G16" s="120" t="s">
        <v>73</v>
      </c>
      <c r="H16" s="120"/>
      <c r="I16" s="120"/>
      <c r="J16" s="120" t="s">
        <v>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2" t="s">
        <v>67</v>
      </c>
      <c r="AC16" s="124" t="s">
        <v>68</v>
      </c>
      <c r="AH16" s="19" t="s">
        <v>47</v>
      </c>
      <c r="AI16" s="105" t="s">
        <v>64</v>
      </c>
      <c r="AJ16" s="105"/>
      <c r="AK16" s="105"/>
      <c r="AL16" s="105"/>
      <c r="AM16" s="105"/>
      <c r="AN16" s="105"/>
    </row>
    <row r="17" spans="1:40">
      <c r="A17" s="119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3"/>
      <c r="AC17" s="125"/>
      <c r="AH17" s="19" t="s">
        <v>48</v>
      </c>
      <c r="AI17" s="105" t="s">
        <v>65</v>
      </c>
      <c r="AJ17" s="105"/>
      <c r="AK17" s="105"/>
      <c r="AL17" s="105"/>
      <c r="AM17" s="105"/>
      <c r="AN17" s="105"/>
    </row>
    <row r="18" spans="1:40">
      <c r="A18" s="119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3"/>
      <c r="AC18" s="125"/>
      <c r="AH18" s="19" t="s">
        <v>49</v>
      </c>
      <c r="AI18" s="105" t="s">
        <v>66</v>
      </c>
      <c r="AJ18" s="105"/>
      <c r="AK18" s="105"/>
      <c r="AL18" s="105"/>
      <c r="AM18" s="105"/>
      <c r="AN18" s="105"/>
    </row>
    <row r="19" spans="1:40" ht="14.45" customHeight="1">
      <c r="A19" s="32">
        <v>1</v>
      </c>
      <c r="B19" s="110">
        <v>45251</v>
      </c>
      <c r="C19" s="110"/>
      <c r="D19" s="110"/>
      <c r="E19" s="128">
        <v>0.5</v>
      </c>
      <c r="F19" s="129"/>
      <c r="G19" s="126" t="s">
        <v>70</v>
      </c>
      <c r="H19" s="126"/>
      <c r="I19" s="126"/>
      <c r="J19" s="130" t="str">
        <f>CONCATENATE(L5," ","-"," ",L8)</f>
        <v>ÇAN 23 EYLÜL ORTAOKULU -  BİGA ORTAOKULU</v>
      </c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27" t="s">
        <v>76</v>
      </c>
      <c r="AC19" s="69" t="s">
        <v>89</v>
      </c>
      <c r="AD19" s="1"/>
      <c r="AE19" s="1"/>
      <c r="AF19" s="1"/>
    </row>
    <row r="20" spans="1:40" ht="14.45" customHeight="1">
      <c r="A20" s="32">
        <v>2</v>
      </c>
      <c r="B20" s="110"/>
      <c r="C20" s="110"/>
      <c r="D20" s="110"/>
      <c r="E20" s="128">
        <v>0.54166666666666663</v>
      </c>
      <c r="F20" s="128"/>
      <c r="G20" s="126"/>
      <c r="H20" s="126"/>
      <c r="I20" s="126"/>
      <c r="J20" s="130" t="str">
        <f>CONCATENATE(L6," ","-"," ",L7)</f>
        <v xml:space="preserve"> ÇAN ŞEHİT ENGİN EKER ORTAOKULU -  ÖZEL BİGA BAHÇEŞEHİR ORTAOKULU</v>
      </c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27"/>
      <c r="AC20" s="56" t="s">
        <v>82</v>
      </c>
      <c r="AD20" s="26"/>
      <c r="AE20" s="72"/>
      <c r="AF20" s="26"/>
      <c r="AH20" s="73" t="s">
        <v>101</v>
      </c>
      <c r="AI20" s="73" t="s">
        <v>102</v>
      </c>
      <c r="AJ20" s="73" t="s">
        <v>103</v>
      </c>
      <c r="AK20" s="73" t="s">
        <v>104</v>
      </c>
      <c r="AL20" s="73" t="s">
        <v>105</v>
      </c>
      <c r="AM20" s="74" t="s">
        <v>106</v>
      </c>
    </row>
    <row r="21" spans="1:40" ht="14.45" customHeight="1">
      <c r="A21" s="32">
        <v>3</v>
      </c>
      <c r="B21" s="99">
        <v>45253</v>
      </c>
      <c r="C21" s="99"/>
      <c r="D21" s="99"/>
      <c r="E21" s="101">
        <v>0.47916666666666669</v>
      </c>
      <c r="F21" s="100"/>
      <c r="G21" s="131" t="s">
        <v>69</v>
      </c>
      <c r="H21" s="131"/>
      <c r="I21" s="131"/>
      <c r="J21" s="102" t="s">
        <v>80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82" t="s">
        <v>78</v>
      </c>
      <c r="AC21" s="59" t="s">
        <v>85</v>
      </c>
      <c r="AD21" s="26"/>
      <c r="AE21" s="26"/>
      <c r="AF21" s="26"/>
      <c r="AH21" s="75" t="s">
        <v>51</v>
      </c>
      <c r="AI21" s="73">
        <v>3</v>
      </c>
      <c r="AJ21" s="73">
        <v>0</v>
      </c>
      <c r="AK21" s="73">
        <v>3</v>
      </c>
      <c r="AL21" s="73">
        <v>3</v>
      </c>
      <c r="AM21" s="74">
        <v>4</v>
      </c>
    </row>
    <row r="22" spans="1:40" ht="14.45" customHeight="1">
      <c r="A22" s="32">
        <v>4</v>
      </c>
      <c r="B22" s="99"/>
      <c r="C22" s="99"/>
      <c r="D22" s="99"/>
      <c r="E22" s="101">
        <v>0.52083333333333337</v>
      </c>
      <c r="F22" s="101"/>
      <c r="G22" s="131"/>
      <c r="H22" s="131"/>
      <c r="I22" s="131"/>
      <c r="J22" s="102" t="s">
        <v>81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82"/>
      <c r="AC22" s="60" t="s">
        <v>83</v>
      </c>
      <c r="AD22" s="26"/>
      <c r="AE22" s="26"/>
      <c r="AF22" s="26"/>
      <c r="AH22" s="75" t="s">
        <v>52</v>
      </c>
      <c r="AI22" s="73">
        <v>3</v>
      </c>
      <c r="AJ22" s="73">
        <v>2</v>
      </c>
      <c r="AK22" s="73">
        <v>1</v>
      </c>
      <c r="AL22" s="73">
        <v>5</v>
      </c>
      <c r="AM22" s="74">
        <v>2</v>
      </c>
    </row>
    <row r="23" spans="1:40" ht="14.45" customHeight="1">
      <c r="A23" s="32">
        <v>5</v>
      </c>
      <c r="B23" s="87">
        <v>45253</v>
      </c>
      <c r="C23" s="88"/>
      <c r="D23" s="88"/>
      <c r="E23" s="96">
        <v>0.4375</v>
      </c>
      <c r="F23" s="88"/>
      <c r="G23" s="98" t="s">
        <v>71</v>
      </c>
      <c r="H23" s="98"/>
      <c r="I23" s="98"/>
      <c r="J23" s="97" t="str">
        <f>CONCATENATE(U6," ","-"," ",U7)</f>
        <v xml:space="preserve"> MERKEZ ATATÜRK ORTAOKULU -  ÖZEL İSMAİL KAYMAK ORTAOKULU</v>
      </c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34" t="s">
        <v>78</v>
      </c>
      <c r="AC23" s="61" t="s">
        <v>84</v>
      </c>
      <c r="AD23" s="26"/>
      <c r="AE23" s="26"/>
      <c r="AF23" s="26"/>
      <c r="AH23" s="75" t="s">
        <v>53</v>
      </c>
      <c r="AI23" s="73">
        <v>3</v>
      </c>
      <c r="AJ23" s="73">
        <v>3</v>
      </c>
      <c r="AK23" s="73">
        <v>0</v>
      </c>
      <c r="AL23" s="73">
        <v>6</v>
      </c>
      <c r="AM23" s="74">
        <v>1</v>
      </c>
    </row>
    <row r="24" spans="1:40" ht="14.45" customHeight="1">
      <c r="A24" s="32">
        <v>6</v>
      </c>
      <c r="B24" s="111">
        <v>45259</v>
      </c>
      <c r="C24" s="91"/>
      <c r="D24" s="91"/>
      <c r="E24" s="90">
        <v>0.52083333333333337</v>
      </c>
      <c r="F24" s="91"/>
      <c r="G24" s="133" t="s">
        <v>70</v>
      </c>
      <c r="H24" s="133"/>
      <c r="I24" s="133"/>
      <c r="J24" s="92" t="str">
        <f>CONCATENATE(L5," ","-"," ",L7)</f>
        <v>ÇAN 23 EYLÜL ORTAOKULU -  ÖZEL BİGA BAHÇEŞEHİR ORTAOKULU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109" t="s">
        <v>77</v>
      </c>
      <c r="AC24" s="56" t="s">
        <v>90</v>
      </c>
      <c r="AD24" s="26"/>
      <c r="AE24" s="26"/>
      <c r="AF24" s="26"/>
      <c r="AH24" s="75" t="s">
        <v>54</v>
      </c>
      <c r="AI24" s="73">
        <v>3</v>
      </c>
      <c r="AJ24" s="73">
        <v>1</v>
      </c>
      <c r="AK24" s="73">
        <v>2</v>
      </c>
      <c r="AL24" s="73">
        <v>4</v>
      </c>
      <c r="AM24" s="74">
        <v>3</v>
      </c>
    </row>
    <row r="25" spans="1:40" ht="14.45" customHeight="1">
      <c r="A25" s="32">
        <v>7</v>
      </c>
      <c r="B25" s="91"/>
      <c r="C25" s="91"/>
      <c r="D25" s="91"/>
      <c r="E25" s="90">
        <v>0.5625</v>
      </c>
      <c r="F25" s="91"/>
      <c r="G25" s="133"/>
      <c r="H25" s="133"/>
      <c r="I25" s="133"/>
      <c r="J25" s="92" t="str">
        <f>CONCATENATE(L8," ","-"," ",L6)</f>
        <v xml:space="preserve"> BİGA ORTAOKULU -  ÇAN ŞEHİT ENGİN EKER ORTAOKULU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109"/>
      <c r="AC25" s="56" t="s">
        <v>91</v>
      </c>
      <c r="AD25" s="26"/>
      <c r="AE25" s="26"/>
      <c r="AF25" s="26"/>
      <c r="AH25" s="76"/>
      <c r="AI25" s="77"/>
      <c r="AJ25" s="77"/>
      <c r="AK25" s="77"/>
      <c r="AL25" s="77"/>
      <c r="AM25" s="78"/>
    </row>
    <row r="26" spans="1:40" ht="14.45" customHeight="1">
      <c r="A26" s="32">
        <v>8</v>
      </c>
      <c r="B26" s="87">
        <v>45254</v>
      </c>
      <c r="C26" s="88"/>
      <c r="D26" s="88"/>
      <c r="E26" s="96">
        <v>0.4375</v>
      </c>
      <c r="F26" s="88"/>
      <c r="G26" s="98" t="s">
        <v>71</v>
      </c>
      <c r="H26" s="98"/>
      <c r="I26" s="98"/>
      <c r="J26" s="97" t="str">
        <f>CONCATENATE(U5," ","-"," ",U8)</f>
        <v xml:space="preserve"> GÖKÇEADA ORTAOKULU -  ÖZEL İSTEK ÇANAKKALE 1915 ORTAOKULU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34" t="s">
        <v>78</v>
      </c>
      <c r="AC26" s="61" t="s">
        <v>88</v>
      </c>
      <c r="AD26" s="26"/>
      <c r="AE26" s="26"/>
      <c r="AF26" s="26"/>
    </row>
    <row r="27" spans="1:40" ht="14.45" customHeight="1">
      <c r="A27" s="32">
        <v>9</v>
      </c>
      <c r="B27" s="83">
        <v>45254</v>
      </c>
      <c r="C27" s="83"/>
      <c r="D27" s="83"/>
      <c r="E27" s="95">
        <v>0.47916666666666669</v>
      </c>
      <c r="F27" s="89"/>
      <c r="G27" s="132" t="s">
        <v>72</v>
      </c>
      <c r="H27" s="132"/>
      <c r="I27" s="132"/>
      <c r="J27" s="94" t="str">
        <f>CONCATENATE(C11," ","-"," ",C14)</f>
        <v xml:space="preserve"> ÖZEL ÇANAKKALE AKADEMİ ORTAOKULU -  ÖZEL TED ÇANAKKALE KOLEJİ ORTAOKULU</v>
      </c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81" t="s">
        <v>78</v>
      </c>
      <c r="AC27" s="62" t="s">
        <v>87</v>
      </c>
      <c r="AD27" s="26"/>
      <c r="AE27" s="26"/>
      <c r="AF27" s="26"/>
      <c r="AH27" s="73" t="s">
        <v>101</v>
      </c>
      <c r="AI27" s="73" t="s">
        <v>102</v>
      </c>
      <c r="AJ27" s="73" t="s">
        <v>103</v>
      </c>
      <c r="AK27" s="73" t="s">
        <v>104</v>
      </c>
      <c r="AL27" s="73" t="s">
        <v>105</v>
      </c>
      <c r="AM27" s="74" t="s">
        <v>106</v>
      </c>
    </row>
    <row r="28" spans="1:40" ht="14.45" customHeight="1">
      <c r="A28" s="32">
        <v>10</v>
      </c>
      <c r="B28" s="83"/>
      <c r="C28" s="83"/>
      <c r="D28" s="83"/>
      <c r="E28" s="95">
        <v>0.52083333333333337</v>
      </c>
      <c r="F28" s="89"/>
      <c r="G28" s="132"/>
      <c r="H28" s="132"/>
      <c r="I28" s="132"/>
      <c r="J28" s="94" t="str">
        <f>CONCATENATE(C12," ","-"," ",C13)</f>
        <v xml:space="preserve"> BOZCAADA İSTİKLAL ORTAOKULU -  ŞİNASİ VE FİGEN BAYRAKTAR ORTAOKULU</v>
      </c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81"/>
      <c r="AC28" s="62" t="s">
        <v>86</v>
      </c>
      <c r="AD28" s="26"/>
      <c r="AE28" s="26"/>
      <c r="AF28" s="26"/>
      <c r="AH28" s="75" t="s">
        <v>55</v>
      </c>
      <c r="AI28" s="73">
        <v>3</v>
      </c>
      <c r="AJ28" s="73">
        <v>0</v>
      </c>
      <c r="AK28" s="73">
        <v>3</v>
      </c>
      <c r="AL28" s="73">
        <v>3</v>
      </c>
      <c r="AM28" s="74">
        <v>4</v>
      </c>
    </row>
    <row r="29" spans="1:40" ht="14.45" customHeight="1">
      <c r="A29" s="32">
        <v>11</v>
      </c>
      <c r="B29" s="110">
        <v>45257</v>
      </c>
      <c r="C29" s="129"/>
      <c r="D29" s="129"/>
      <c r="E29" s="128">
        <v>0.4375</v>
      </c>
      <c r="F29" s="129"/>
      <c r="G29" s="126" t="s">
        <v>70</v>
      </c>
      <c r="H29" s="126"/>
      <c r="I29" s="126"/>
      <c r="J29" s="130" t="str">
        <f>CONCATENATE(L5," ","-"," ",L6)</f>
        <v>ÇAN 23 EYLÜL ORTAOKULU -  ÇAN ŞEHİT ENGİN EKER ORTAOKULU</v>
      </c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29" t="s">
        <v>76</v>
      </c>
      <c r="AC29" s="63" t="s">
        <v>92</v>
      </c>
      <c r="AD29" s="26"/>
      <c r="AE29" s="26"/>
      <c r="AF29" s="26"/>
      <c r="AH29" s="75" t="s">
        <v>56</v>
      </c>
      <c r="AI29" s="73">
        <v>3</v>
      </c>
      <c r="AJ29" s="73">
        <v>3</v>
      </c>
      <c r="AK29" s="73">
        <v>0</v>
      </c>
      <c r="AL29" s="73">
        <v>6</v>
      </c>
      <c r="AM29" s="74">
        <v>1</v>
      </c>
    </row>
    <row r="30" spans="1:40" ht="14.45" customHeight="1">
      <c r="A30" s="32">
        <v>12</v>
      </c>
      <c r="B30" s="111">
        <v>45261</v>
      </c>
      <c r="C30" s="91"/>
      <c r="D30" s="91"/>
      <c r="E30" s="128">
        <v>0.4375</v>
      </c>
      <c r="F30" s="129"/>
      <c r="G30" s="126"/>
      <c r="H30" s="126"/>
      <c r="I30" s="126"/>
      <c r="J30" s="130" t="str">
        <f>CONCATENATE(L7," ","-"," ",L8)</f>
        <v xml:space="preserve"> ÖZEL BİGA BAHÇEŞEHİR ORTAOKULU -  BİGA ORTAOKULU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29" t="s">
        <v>77</v>
      </c>
      <c r="AC30" s="63" t="s">
        <v>95</v>
      </c>
      <c r="AD30" s="26"/>
      <c r="AE30" s="26"/>
      <c r="AF30" s="26"/>
      <c r="AH30" s="75" t="s">
        <v>57</v>
      </c>
      <c r="AI30" s="73">
        <v>3</v>
      </c>
      <c r="AJ30" s="73">
        <v>1</v>
      </c>
      <c r="AK30" s="73">
        <v>2</v>
      </c>
      <c r="AL30" s="73">
        <v>4</v>
      </c>
      <c r="AM30" s="74">
        <v>3</v>
      </c>
    </row>
    <row r="31" spans="1:40" ht="14.45" customHeight="1">
      <c r="A31" s="32">
        <v>13</v>
      </c>
      <c r="B31" s="99">
        <v>45261</v>
      </c>
      <c r="C31" s="100"/>
      <c r="D31" s="100"/>
      <c r="E31" s="101">
        <v>0.4375</v>
      </c>
      <c r="F31" s="100"/>
      <c r="G31" s="131" t="s">
        <v>69</v>
      </c>
      <c r="H31" s="131"/>
      <c r="I31" s="131"/>
      <c r="J31" s="102" t="str">
        <f>CONCATENATE(C5," ","-"," ",C7)</f>
        <v xml:space="preserve"> EZİNE GAZİ ORTAOKULU - MERKEZ CEVATPAŞA ORTAOKULU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82" t="s">
        <v>78</v>
      </c>
      <c r="AC31" s="60" t="s">
        <v>94</v>
      </c>
      <c r="AD31" s="26"/>
      <c r="AE31" s="26"/>
      <c r="AF31" s="26"/>
      <c r="AH31" s="75" t="s">
        <v>58</v>
      </c>
      <c r="AI31" s="73">
        <v>3</v>
      </c>
      <c r="AJ31" s="73">
        <v>2</v>
      </c>
      <c r="AK31" s="73">
        <v>1</v>
      </c>
      <c r="AL31" s="73">
        <v>5</v>
      </c>
      <c r="AM31" s="74">
        <v>2</v>
      </c>
    </row>
    <row r="32" spans="1:40" ht="14.45" customHeight="1">
      <c r="A32" s="32">
        <v>14</v>
      </c>
      <c r="B32" s="99">
        <v>45261</v>
      </c>
      <c r="C32" s="100"/>
      <c r="D32" s="100"/>
      <c r="E32" s="101">
        <v>0.52083333333333337</v>
      </c>
      <c r="F32" s="100"/>
      <c r="G32" s="131"/>
      <c r="H32" s="131"/>
      <c r="I32" s="131"/>
      <c r="J32" s="102" t="str">
        <f>CONCATENATE(C8," ","-"," ",C6)</f>
        <v xml:space="preserve"> ÖZEL ÇANAKKALE BAHÇEŞEHİR KOLEJİ ORTAOKULU -  ÖMER MART ORTAOKULU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82"/>
      <c r="AC32" s="60" t="s">
        <v>93</v>
      </c>
      <c r="AD32" s="26"/>
      <c r="AE32" s="26"/>
      <c r="AF32" s="26"/>
    </row>
    <row r="33" spans="1:39" ht="14.45" customHeight="1">
      <c r="A33" s="32">
        <v>15</v>
      </c>
      <c r="B33" s="134">
        <v>45271</v>
      </c>
      <c r="C33" s="135"/>
      <c r="D33" s="135"/>
      <c r="E33" s="136">
        <v>0.4375</v>
      </c>
      <c r="F33" s="137"/>
      <c r="G33" s="98" t="s">
        <v>71</v>
      </c>
      <c r="H33" s="98"/>
      <c r="I33" s="98"/>
      <c r="J33" s="138" t="str">
        <f>CONCATENATE(U5," ","-"," ",U7)</f>
        <v xml:space="preserve"> GÖKÇEADA ORTAOKULU -  ÖZEL İSMAİL KAYMAK ORTAOKULU</v>
      </c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34" t="s">
        <v>78</v>
      </c>
      <c r="AC33" s="70" t="s">
        <v>100</v>
      </c>
      <c r="AD33" s="71"/>
      <c r="AH33" s="73" t="s">
        <v>101</v>
      </c>
      <c r="AI33" s="73" t="s">
        <v>102</v>
      </c>
      <c r="AJ33" s="73" t="s">
        <v>103</v>
      </c>
      <c r="AK33" s="73" t="s">
        <v>104</v>
      </c>
      <c r="AL33" s="73" t="s">
        <v>105</v>
      </c>
      <c r="AM33" s="74" t="s">
        <v>106</v>
      </c>
    </row>
    <row r="34" spans="1:39" ht="14.45" customHeight="1">
      <c r="A34" s="32">
        <v>16</v>
      </c>
      <c r="B34" s="87">
        <v>45267</v>
      </c>
      <c r="C34" s="88"/>
      <c r="D34" s="88"/>
      <c r="E34" s="96">
        <v>0.4375</v>
      </c>
      <c r="F34" s="96"/>
      <c r="G34" s="98"/>
      <c r="H34" s="98"/>
      <c r="I34" s="98"/>
      <c r="J34" s="97" t="str">
        <f>CONCATENATE(U8," ","-"," ",U6)</f>
        <v xml:space="preserve"> ÖZEL İSTEK ÇANAKKALE 1915 ORTAOKULU -  MERKEZ ATATÜRK ORTAOKULU</v>
      </c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34" t="s">
        <v>78</v>
      </c>
      <c r="AC34" s="61" t="s">
        <v>97</v>
      </c>
      <c r="AD34" s="26"/>
      <c r="AE34" s="26"/>
      <c r="AF34" s="26"/>
      <c r="AH34" s="75" t="s">
        <v>59</v>
      </c>
      <c r="AI34" s="73">
        <v>3</v>
      </c>
      <c r="AJ34" s="73">
        <v>3</v>
      </c>
      <c r="AK34" s="73">
        <v>0</v>
      </c>
      <c r="AL34" s="73">
        <v>6</v>
      </c>
      <c r="AM34" s="74">
        <v>1</v>
      </c>
    </row>
    <row r="35" spans="1:39" ht="14.45" customHeight="1">
      <c r="A35" s="32">
        <v>17</v>
      </c>
      <c r="B35" s="83">
        <v>45267</v>
      </c>
      <c r="C35" s="89"/>
      <c r="D35" s="89"/>
      <c r="E35" s="93">
        <v>0.47916666666666669</v>
      </c>
      <c r="F35" s="145"/>
      <c r="G35" s="132" t="s">
        <v>72</v>
      </c>
      <c r="H35" s="132"/>
      <c r="I35" s="132"/>
      <c r="J35" s="94" t="str">
        <f>CONCATENATE(C11," ","-"," ",C13)</f>
        <v xml:space="preserve"> ÖZEL ÇANAKKALE AKADEMİ ORTAOKULU -  ŞİNASİ VE FİGEN BAYRAKTAR ORTAOKULU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81" t="s">
        <v>78</v>
      </c>
      <c r="AC35" s="62" t="s">
        <v>98</v>
      </c>
      <c r="AD35" s="26"/>
      <c r="AE35" s="26"/>
      <c r="AF35" s="26"/>
      <c r="AH35" s="75" t="s">
        <v>60</v>
      </c>
      <c r="AI35" s="73">
        <v>3</v>
      </c>
      <c r="AJ35" s="73">
        <v>2</v>
      </c>
      <c r="AK35" s="73">
        <v>1</v>
      </c>
      <c r="AL35" s="73">
        <v>5</v>
      </c>
      <c r="AM35" s="74">
        <v>2</v>
      </c>
    </row>
    <row r="36" spans="1:39" ht="14.45" customHeight="1">
      <c r="A36" s="32">
        <v>18</v>
      </c>
      <c r="B36" s="83">
        <v>45267</v>
      </c>
      <c r="C36" s="89"/>
      <c r="D36" s="89"/>
      <c r="E36" s="93">
        <v>0.52083333333333337</v>
      </c>
      <c r="F36" s="93"/>
      <c r="G36" s="132"/>
      <c r="H36" s="132"/>
      <c r="I36" s="132"/>
      <c r="J36" s="94" t="str">
        <f>CONCATENATE(C14," ","-"," ",C12)</f>
        <v xml:space="preserve"> ÖZEL TED ÇANAKKALE KOLEJİ ORTAOKULU -  BOZCAADA İSTİKLAL ORTAOKULU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81"/>
      <c r="AC36" s="62" t="s">
        <v>96</v>
      </c>
      <c r="AD36" s="26"/>
      <c r="AE36" s="26"/>
      <c r="AF36" s="26"/>
      <c r="AH36" s="75" t="s">
        <v>61</v>
      </c>
      <c r="AI36" s="73">
        <v>3</v>
      </c>
      <c r="AJ36" s="73">
        <v>1</v>
      </c>
      <c r="AK36" s="73">
        <v>2</v>
      </c>
      <c r="AL36" s="73">
        <v>4</v>
      </c>
      <c r="AM36" s="74">
        <v>3</v>
      </c>
    </row>
    <row r="37" spans="1:39" ht="14.45" customHeight="1">
      <c r="A37" s="32">
        <v>19</v>
      </c>
      <c r="B37" s="99">
        <v>45273</v>
      </c>
      <c r="C37" s="100"/>
      <c r="D37" s="100"/>
      <c r="E37" s="136">
        <v>0.52083333333333337</v>
      </c>
      <c r="F37" s="137"/>
      <c r="G37" s="131" t="s">
        <v>69</v>
      </c>
      <c r="H37" s="131"/>
      <c r="I37" s="131"/>
      <c r="J37" s="102" t="str">
        <f>CONCATENATE(C5," ","-"," ",C6)</f>
        <v xml:space="preserve"> EZİNE GAZİ ORTAOKULU -  ÖMER MART ORTAOKULU</v>
      </c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82" t="s">
        <v>78</v>
      </c>
      <c r="AC37" s="59" t="s">
        <v>109</v>
      </c>
      <c r="AD37" s="1"/>
      <c r="AE37" s="1"/>
      <c r="AF37" s="1"/>
      <c r="AH37" s="75" t="s">
        <v>62</v>
      </c>
      <c r="AI37" s="73">
        <v>3</v>
      </c>
      <c r="AJ37" s="73">
        <v>0</v>
      </c>
      <c r="AK37" s="73">
        <v>3</v>
      </c>
      <c r="AL37" s="73">
        <v>3</v>
      </c>
      <c r="AM37" s="74">
        <v>4</v>
      </c>
    </row>
    <row r="38" spans="1:39" ht="14.45" customHeight="1">
      <c r="A38" s="32">
        <v>20</v>
      </c>
      <c r="B38" s="99">
        <v>45273</v>
      </c>
      <c r="C38" s="100"/>
      <c r="D38" s="100"/>
      <c r="E38" s="101">
        <v>0.47916666666666669</v>
      </c>
      <c r="F38" s="100"/>
      <c r="G38" s="131"/>
      <c r="H38" s="131"/>
      <c r="I38" s="131"/>
      <c r="J38" s="102" t="str">
        <f>CONCATENATE(C7," ","-"," ",C8)</f>
        <v>MERKEZ CEVATPAŞA ORTAOKULU -  ÖZEL ÇANAKKALE BAHÇEŞEHİR KOLEJİ ORTAOKULU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82"/>
      <c r="AC38" s="59" t="s">
        <v>110</v>
      </c>
      <c r="AD38" s="1"/>
      <c r="AE38" s="1"/>
      <c r="AF38" s="1"/>
    </row>
    <row r="39" spans="1:39" ht="14.45" customHeight="1">
      <c r="A39" s="32">
        <v>21</v>
      </c>
      <c r="B39" s="134">
        <v>45271</v>
      </c>
      <c r="C39" s="135"/>
      <c r="D39" s="135"/>
      <c r="E39" s="146">
        <v>0.52083333333333337</v>
      </c>
      <c r="F39" s="147"/>
      <c r="G39" s="98" t="s">
        <v>71</v>
      </c>
      <c r="H39" s="98"/>
      <c r="I39" s="98"/>
      <c r="J39" s="138" t="str">
        <f>CONCATENATE(U5," ","-"," ",U6)</f>
        <v xml:space="preserve"> GÖKÇEADA ORTAOKULU -  MERKEZ ATATÜRK ORTAOKULU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57" t="s">
        <v>78</v>
      </c>
      <c r="AC39" s="64" t="s">
        <v>99</v>
      </c>
      <c r="AD39" s="71"/>
      <c r="AE39" s="1"/>
      <c r="AF39" s="1"/>
    </row>
    <row r="40" spans="1:39" ht="14.45" customHeight="1">
      <c r="A40" s="32">
        <v>22</v>
      </c>
      <c r="B40" s="87">
        <v>45274</v>
      </c>
      <c r="C40" s="88"/>
      <c r="D40" s="88"/>
      <c r="E40" s="96">
        <v>0.4375</v>
      </c>
      <c r="F40" s="88"/>
      <c r="G40" s="98"/>
      <c r="H40" s="98"/>
      <c r="I40" s="98"/>
      <c r="J40" s="97" t="str">
        <f>CONCATENATE(U7," ","-"," ",U8)</f>
        <v xml:space="preserve"> ÖZEL İSMAİL KAYMAK ORTAOKULU -  ÖZEL İSTEK ÇANAKKALE 1915 ORTAOKULU</v>
      </c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157"/>
      <c r="AC40" s="64" t="s">
        <v>110</v>
      </c>
      <c r="AD40" s="1"/>
      <c r="AE40" s="1"/>
      <c r="AF40" s="1"/>
      <c r="AH40" s="73" t="s">
        <v>101</v>
      </c>
      <c r="AI40" s="73" t="s">
        <v>102</v>
      </c>
      <c r="AJ40" s="73" t="s">
        <v>103</v>
      </c>
      <c r="AK40" s="73" t="s">
        <v>104</v>
      </c>
      <c r="AL40" s="73" t="s">
        <v>105</v>
      </c>
      <c r="AM40" s="74" t="s">
        <v>106</v>
      </c>
    </row>
    <row r="41" spans="1:39" ht="14.45" customHeight="1" thickBot="1">
      <c r="A41" s="32">
        <v>23</v>
      </c>
      <c r="B41" s="153">
        <v>45278</v>
      </c>
      <c r="C41" s="154"/>
      <c r="D41" s="154"/>
      <c r="E41" s="142">
        <v>0.5625</v>
      </c>
      <c r="F41" s="143"/>
      <c r="G41" s="132" t="s">
        <v>72</v>
      </c>
      <c r="H41" s="132"/>
      <c r="I41" s="132"/>
      <c r="J41" s="94" t="str">
        <f>CONCATENATE(C11," ","-"," ",C12)</f>
        <v xml:space="preserve"> ÖZEL ÇANAKKALE AKADEMİ ORTAOKULU -  BOZCAADA İSTİKLAL ORTAOKULU</v>
      </c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81" t="s">
        <v>78</v>
      </c>
      <c r="AC41" s="79" t="s">
        <v>110</v>
      </c>
      <c r="AD41" s="1"/>
      <c r="AE41" s="1"/>
      <c r="AF41" s="1"/>
      <c r="AH41" s="75" t="s">
        <v>63</v>
      </c>
      <c r="AI41" s="73">
        <v>3</v>
      </c>
      <c r="AJ41" s="73">
        <v>3</v>
      </c>
      <c r="AK41" s="73">
        <v>0</v>
      </c>
      <c r="AL41" s="73">
        <v>6</v>
      </c>
      <c r="AM41" s="74">
        <v>1</v>
      </c>
    </row>
    <row r="42" spans="1:39" ht="14.45" customHeight="1" thickBot="1">
      <c r="A42" s="35">
        <v>24</v>
      </c>
      <c r="B42" s="140">
        <v>45274</v>
      </c>
      <c r="C42" s="141"/>
      <c r="D42" s="141"/>
      <c r="E42" s="93">
        <v>0.47916666666666669</v>
      </c>
      <c r="F42" s="145"/>
      <c r="G42" s="187"/>
      <c r="H42" s="187"/>
      <c r="I42" s="187"/>
      <c r="J42" s="144" t="str">
        <f>CONCATENATE(C13," ","-"," ",C14)</f>
        <v xml:space="preserve"> ŞİNASİ VE FİGEN BAYRAKTAR ORTAOKULU -  ÖZEL TED ÇANAKKALE KOLEJİ ORTAOKULU</v>
      </c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56"/>
      <c r="AC42" s="65" t="s">
        <v>113</v>
      </c>
      <c r="AD42" s="1"/>
      <c r="AE42" s="1"/>
      <c r="AF42" s="1"/>
      <c r="AH42" s="75" t="s">
        <v>64</v>
      </c>
      <c r="AI42" s="73">
        <v>3</v>
      </c>
      <c r="AJ42" s="73">
        <v>1</v>
      </c>
      <c r="AK42" s="73">
        <v>2</v>
      </c>
      <c r="AL42" s="73">
        <v>4</v>
      </c>
      <c r="AM42" s="74">
        <v>3</v>
      </c>
    </row>
    <row r="43" spans="1:39">
      <c r="AH43" s="75" t="s">
        <v>65</v>
      </c>
      <c r="AI43" s="73">
        <v>3</v>
      </c>
      <c r="AJ43" s="73">
        <v>0</v>
      </c>
      <c r="AK43" s="73">
        <v>3</v>
      </c>
      <c r="AL43" s="73">
        <v>3</v>
      </c>
      <c r="AM43" s="74">
        <v>4</v>
      </c>
    </row>
    <row r="44" spans="1:39" ht="15.75" thickBot="1">
      <c r="A44" s="188" t="s">
        <v>74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H44" s="75" t="s">
        <v>66</v>
      </c>
      <c r="AI44" s="73">
        <v>3</v>
      </c>
      <c r="AJ44" s="73">
        <v>2</v>
      </c>
      <c r="AK44" s="73">
        <v>1</v>
      </c>
      <c r="AL44" s="73">
        <v>5</v>
      </c>
      <c r="AM44" s="74">
        <v>2</v>
      </c>
    </row>
    <row r="45" spans="1:39">
      <c r="A45" s="40">
        <v>25</v>
      </c>
      <c r="B45" s="84">
        <v>45280</v>
      </c>
      <c r="C45" s="84"/>
      <c r="D45" s="84"/>
      <c r="E45" s="148">
        <v>0.54166666666666663</v>
      </c>
      <c r="F45" s="148"/>
      <c r="G45" s="149" t="s">
        <v>74</v>
      </c>
      <c r="H45" s="149"/>
      <c r="I45" s="152" t="s">
        <v>111</v>
      </c>
      <c r="J45" s="152"/>
      <c r="K45" s="152"/>
      <c r="L45" s="152"/>
      <c r="M45" s="152"/>
      <c r="N45" s="152"/>
      <c r="O45" s="152"/>
      <c r="P45" s="152"/>
      <c r="Q45" s="152" t="s">
        <v>108</v>
      </c>
      <c r="R45" s="152"/>
      <c r="S45" s="152"/>
      <c r="T45" s="152"/>
      <c r="U45" s="152"/>
      <c r="V45" s="152"/>
      <c r="W45" s="152"/>
      <c r="X45" s="152"/>
      <c r="Y45" s="149" t="s">
        <v>78</v>
      </c>
      <c r="Z45" s="149"/>
      <c r="AA45" s="149"/>
      <c r="AB45" s="149"/>
      <c r="AC45" s="149"/>
      <c r="AD45" s="37">
        <v>2</v>
      </c>
      <c r="AE45" s="38">
        <v>0</v>
      </c>
    </row>
    <row r="46" spans="1:39">
      <c r="A46" s="41">
        <v>26</v>
      </c>
      <c r="B46" s="85"/>
      <c r="C46" s="85"/>
      <c r="D46" s="85"/>
      <c r="E46" s="155">
        <v>0.5</v>
      </c>
      <c r="F46" s="155"/>
      <c r="G46" s="150"/>
      <c r="H46" s="150"/>
      <c r="I46" s="139" t="s">
        <v>107</v>
      </c>
      <c r="J46" s="139"/>
      <c r="K46" s="139"/>
      <c r="L46" s="139"/>
      <c r="M46" s="139"/>
      <c r="N46" s="139"/>
      <c r="O46" s="139"/>
      <c r="P46" s="139"/>
      <c r="Q46" s="139" t="s">
        <v>115</v>
      </c>
      <c r="R46" s="139"/>
      <c r="S46" s="139"/>
      <c r="T46" s="139"/>
      <c r="U46" s="139"/>
      <c r="V46" s="139"/>
      <c r="W46" s="139"/>
      <c r="X46" s="139"/>
      <c r="Y46" s="150"/>
      <c r="Z46" s="150"/>
      <c r="AA46" s="150"/>
      <c r="AB46" s="150"/>
      <c r="AC46" s="150"/>
      <c r="AD46" s="36">
        <v>2</v>
      </c>
      <c r="AE46" s="39">
        <v>0</v>
      </c>
    </row>
    <row r="47" spans="1:39">
      <c r="A47" s="41">
        <v>27</v>
      </c>
      <c r="B47" s="85"/>
      <c r="C47" s="85"/>
      <c r="D47" s="85"/>
      <c r="E47" s="155">
        <v>0.45833333333333331</v>
      </c>
      <c r="F47" s="155"/>
      <c r="G47" s="150"/>
      <c r="H47" s="150"/>
      <c r="I47" s="139" t="s">
        <v>114</v>
      </c>
      <c r="J47" s="139"/>
      <c r="K47" s="139"/>
      <c r="L47" s="139"/>
      <c r="M47" s="139"/>
      <c r="N47" s="139"/>
      <c r="O47" s="139"/>
      <c r="P47" s="139"/>
      <c r="Q47" s="139" t="s">
        <v>117</v>
      </c>
      <c r="R47" s="139"/>
      <c r="S47" s="139"/>
      <c r="T47" s="139"/>
      <c r="U47" s="139"/>
      <c r="V47" s="139"/>
      <c r="W47" s="139"/>
      <c r="X47" s="139"/>
      <c r="Y47" s="150"/>
      <c r="Z47" s="150"/>
      <c r="AA47" s="150"/>
      <c r="AB47" s="150"/>
      <c r="AC47" s="150"/>
      <c r="AD47" s="80">
        <v>2</v>
      </c>
      <c r="AE47" s="39">
        <v>0</v>
      </c>
    </row>
    <row r="48" spans="1:39" ht="15.75" thickBot="1">
      <c r="A48" s="42">
        <v>28</v>
      </c>
      <c r="B48" s="86"/>
      <c r="C48" s="86"/>
      <c r="D48" s="86"/>
      <c r="E48" s="194">
        <v>0.41666666666666669</v>
      </c>
      <c r="F48" s="194"/>
      <c r="G48" s="151"/>
      <c r="H48" s="151"/>
      <c r="I48" s="195" t="s">
        <v>116</v>
      </c>
      <c r="J48" s="195"/>
      <c r="K48" s="195"/>
      <c r="L48" s="195"/>
      <c r="M48" s="195"/>
      <c r="N48" s="195"/>
      <c r="O48" s="195"/>
      <c r="P48" s="195"/>
      <c r="Q48" s="195" t="s">
        <v>112</v>
      </c>
      <c r="R48" s="195"/>
      <c r="S48" s="195"/>
      <c r="T48" s="195"/>
      <c r="U48" s="195"/>
      <c r="V48" s="195"/>
      <c r="W48" s="195"/>
      <c r="X48" s="195"/>
      <c r="Y48" s="151"/>
      <c r="Z48" s="151"/>
      <c r="AA48" s="151"/>
      <c r="AB48" s="151"/>
      <c r="AC48" s="151"/>
      <c r="AD48" s="43">
        <v>1</v>
      </c>
      <c r="AE48" s="44">
        <v>2</v>
      </c>
    </row>
    <row r="49" spans="1:32" ht="15.75" thickBo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30"/>
      <c r="AC49" s="66"/>
      <c r="AD49" s="27"/>
    </row>
    <row r="50" spans="1:32">
      <c r="A50" s="45">
        <v>29</v>
      </c>
      <c r="B50" s="166">
        <v>45285</v>
      </c>
      <c r="C50" s="166"/>
      <c r="D50" s="166"/>
      <c r="E50" s="161">
        <v>0.41666666666666669</v>
      </c>
      <c r="F50" s="161"/>
      <c r="G50" s="189" t="s">
        <v>75</v>
      </c>
      <c r="H50" s="189"/>
      <c r="I50" s="162" t="s">
        <v>118</v>
      </c>
      <c r="J50" s="162"/>
      <c r="K50" s="162"/>
      <c r="L50" s="162"/>
      <c r="M50" s="162"/>
      <c r="N50" s="162"/>
      <c r="O50" s="162"/>
      <c r="P50" s="162"/>
      <c r="Q50" s="162" t="s">
        <v>121</v>
      </c>
      <c r="R50" s="162"/>
      <c r="S50" s="162"/>
      <c r="T50" s="162"/>
      <c r="U50" s="162"/>
      <c r="V50" s="162"/>
      <c r="W50" s="162"/>
      <c r="X50" s="162"/>
      <c r="Y50" s="189" t="s">
        <v>78</v>
      </c>
      <c r="Z50" s="189"/>
      <c r="AA50" s="189"/>
      <c r="AB50" s="189"/>
      <c r="AC50" s="189"/>
      <c r="AD50" s="46">
        <v>2</v>
      </c>
      <c r="AE50" s="47">
        <v>0</v>
      </c>
      <c r="AF50" t="s">
        <v>122</v>
      </c>
    </row>
    <row r="51" spans="1:32">
      <c r="A51" s="48">
        <v>30</v>
      </c>
      <c r="B51" s="167"/>
      <c r="C51" s="167"/>
      <c r="D51" s="167"/>
      <c r="E51" s="163">
        <v>0.45833333333333331</v>
      </c>
      <c r="F51" s="163"/>
      <c r="G51" s="190"/>
      <c r="H51" s="190"/>
      <c r="I51" s="164" t="s">
        <v>119</v>
      </c>
      <c r="J51" s="164"/>
      <c r="K51" s="164"/>
      <c r="L51" s="164"/>
      <c r="M51" s="164"/>
      <c r="N51" s="164"/>
      <c r="O51" s="164"/>
      <c r="P51" s="164"/>
      <c r="Q51" s="164" t="s">
        <v>120</v>
      </c>
      <c r="R51" s="164"/>
      <c r="S51" s="164"/>
      <c r="T51" s="164"/>
      <c r="U51" s="164"/>
      <c r="V51" s="164"/>
      <c r="W51" s="164"/>
      <c r="X51" s="164"/>
      <c r="Y51" s="190"/>
      <c r="Z51" s="190"/>
      <c r="AA51" s="190"/>
      <c r="AB51" s="190"/>
      <c r="AC51" s="190"/>
      <c r="AD51" s="49">
        <v>2</v>
      </c>
      <c r="AE51" s="50">
        <v>0</v>
      </c>
      <c r="AF51" t="s">
        <v>123</v>
      </c>
    </row>
    <row r="52" spans="1:32">
      <c r="A52" s="48">
        <v>31</v>
      </c>
      <c r="B52" s="167">
        <v>45287</v>
      </c>
      <c r="C52" s="167"/>
      <c r="D52" s="167"/>
      <c r="E52" s="165">
        <v>0.4375</v>
      </c>
      <c r="F52" s="165"/>
      <c r="G52" s="190"/>
      <c r="H52" s="190"/>
      <c r="I52" s="164" t="s">
        <v>118</v>
      </c>
      <c r="J52" s="164"/>
      <c r="K52" s="164"/>
      <c r="L52" s="164"/>
      <c r="M52" s="164"/>
      <c r="N52" s="164"/>
      <c r="O52" s="164"/>
      <c r="P52" s="164"/>
      <c r="Q52" s="164" t="s">
        <v>120</v>
      </c>
      <c r="R52" s="164"/>
      <c r="S52" s="164"/>
      <c r="T52" s="164"/>
      <c r="U52" s="164"/>
      <c r="V52" s="164"/>
      <c r="W52" s="164"/>
      <c r="X52" s="164"/>
      <c r="Y52" s="190"/>
      <c r="Z52" s="190"/>
      <c r="AA52" s="190"/>
      <c r="AB52" s="190"/>
      <c r="AC52" s="190"/>
      <c r="AD52" s="49"/>
      <c r="AE52" s="50"/>
    </row>
    <row r="53" spans="1:32">
      <c r="A53" s="48">
        <v>32</v>
      </c>
      <c r="B53" s="167"/>
      <c r="C53" s="167"/>
      <c r="D53" s="167"/>
      <c r="E53" s="165">
        <v>0.47916666666666669</v>
      </c>
      <c r="F53" s="165"/>
      <c r="G53" s="190"/>
      <c r="H53" s="190"/>
      <c r="I53" s="164" t="s">
        <v>119</v>
      </c>
      <c r="J53" s="164"/>
      <c r="K53" s="164"/>
      <c r="L53" s="164"/>
      <c r="M53" s="164"/>
      <c r="N53" s="164"/>
      <c r="O53" s="164"/>
      <c r="P53" s="164"/>
      <c r="Q53" s="164" t="s">
        <v>121</v>
      </c>
      <c r="R53" s="164"/>
      <c r="S53" s="164"/>
      <c r="T53" s="164"/>
      <c r="U53" s="164"/>
      <c r="V53" s="164"/>
      <c r="W53" s="164"/>
      <c r="X53" s="164"/>
      <c r="Y53" s="190"/>
      <c r="Z53" s="190"/>
      <c r="AA53" s="190"/>
      <c r="AB53" s="190"/>
      <c r="AC53" s="190"/>
      <c r="AD53" s="49"/>
      <c r="AE53" s="50"/>
    </row>
    <row r="54" spans="1:32">
      <c r="A54" s="48">
        <v>33</v>
      </c>
      <c r="B54" s="167">
        <v>45289</v>
      </c>
      <c r="C54" s="167"/>
      <c r="D54" s="167"/>
      <c r="E54" s="165">
        <v>0.4375</v>
      </c>
      <c r="F54" s="165"/>
      <c r="G54" s="190"/>
      <c r="H54" s="190"/>
      <c r="I54" s="164" t="s">
        <v>119</v>
      </c>
      <c r="J54" s="164"/>
      <c r="K54" s="164"/>
      <c r="L54" s="164"/>
      <c r="M54" s="164"/>
      <c r="N54" s="164"/>
      <c r="O54" s="164"/>
      <c r="P54" s="164"/>
      <c r="Q54" s="164" t="s">
        <v>118</v>
      </c>
      <c r="R54" s="164"/>
      <c r="S54" s="164"/>
      <c r="T54" s="164"/>
      <c r="U54" s="164"/>
      <c r="V54" s="164"/>
      <c r="W54" s="164"/>
      <c r="X54" s="164"/>
      <c r="Y54" s="190"/>
      <c r="Z54" s="190"/>
      <c r="AA54" s="190"/>
      <c r="AB54" s="190"/>
      <c r="AC54" s="190"/>
      <c r="AD54" s="51"/>
      <c r="AE54" s="50"/>
    </row>
    <row r="55" spans="1:32" ht="15.75" thickBot="1">
      <c r="A55" s="52">
        <v>34</v>
      </c>
      <c r="B55" s="168"/>
      <c r="C55" s="168"/>
      <c r="D55" s="168"/>
      <c r="E55" s="192">
        <v>0.47916666666666669</v>
      </c>
      <c r="F55" s="192"/>
      <c r="G55" s="191"/>
      <c r="H55" s="191"/>
      <c r="I55" s="193" t="s">
        <v>120</v>
      </c>
      <c r="J55" s="193"/>
      <c r="K55" s="193"/>
      <c r="L55" s="193"/>
      <c r="M55" s="193"/>
      <c r="N55" s="193"/>
      <c r="O55" s="193"/>
      <c r="P55" s="193"/>
      <c r="Q55" s="193" t="s">
        <v>121</v>
      </c>
      <c r="R55" s="193"/>
      <c r="S55" s="193"/>
      <c r="T55" s="193"/>
      <c r="U55" s="193"/>
      <c r="V55" s="193"/>
      <c r="W55" s="193"/>
      <c r="X55" s="193"/>
      <c r="Y55" s="191"/>
      <c r="Z55" s="191"/>
      <c r="AA55" s="191"/>
      <c r="AB55" s="191"/>
      <c r="AC55" s="191"/>
      <c r="AD55" s="53"/>
      <c r="AE55" s="54"/>
    </row>
    <row r="56" spans="1:32">
      <c r="A56" s="158" t="s">
        <v>15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9"/>
      <c r="AF56" s="9"/>
    </row>
    <row r="57" spans="1:32">
      <c r="A57" s="159" t="s">
        <v>16</v>
      </c>
      <c r="B57" s="159"/>
      <c r="C57" s="159"/>
      <c r="D57" s="159"/>
      <c r="E57" s="160" t="s">
        <v>17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9"/>
      <c r="AF57" s="9"/>
    </row>
    <row r="58" spans="1:32">
      <c r="A58" s="158" t="s">
        <v>18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24"/>
      <c r="AC58" s="55"/>
      <c r="AD58" s="10"/>
      <c r="AE58" s="9"/>
      <c r="AF58" s="9"/>
    </row>
    <row r="59" spans="1:32">
      <c r="A59" s="11" t="s">
        <v>19</v>
      </c>
      <c r="B59" s="175" t="s">
        <v>20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2"/>
      <c r="AF59" s="9"/>
    </row>
    <row r="60" spans="1:32">
      <c r="A60" s="13"/>
      <c r="B60" s="13" t="s">
        <v>21</v>
      </c>
      <c r="C60" s="176" t="s">
        <v>22</v>
      </c>
      <c r="D60" s="176"/>
      <c r="E60" s="176"/>
      <c r="F60" s="176"/>
      <c r="G60" s="176"/>
      <c r="H60" s="176"/>
      <c r="I60" s="176"/>
      <c r="J60" s="176"/>
      <c r="K60" s="176"/>
      <c r="L60" s="14"/>
      <c r="M60" s="14"/>
      <c r="N60" s="14"/>
      <c r="O60" s="14"/>
      <c r="P60" s="15"/>
      <c r="Q60" s="9"/>
      <c r="R60" s="9"/>
      <c r="S60" s="9"/>
      <c r="T60" s="9"/>
      <c r="U60" s="9"/>
      <c r="V60" s="9"/>
      <c r="W60" s="9"/>
      <c r="X60" s="9"/>
      <c r="Y60" s="13"/>
      <c r="Z60" s="13"/>
      <c r="AA60" s="13"/>
      <c r="AB60" s="25"/>
      <c r="AC60" s="67"/>
      <c r="AD60" s="13"/>
      <c r="AE60" s="12"/>
      <c r="AF60" s="9"/>
    </row>
    <row r="61" spans="1:32">
      <c r="A61" s="13"/>
      <c r="B61" s="13" t="s">
        <v>23</v>
      </c>
      <c r="C61" s="176" t="s">
        <v>24</v>
      </c>
      <c r="D61" s="176"/>
      <c r="E61" s="176"/>
      <c r="F61" s="176"/>
      <c r="G61" s="176"/>
      <c r="H61" s="176"/>
      <c r="I61" s="176"/>
      <c r="J61" s="176"/>
      <c r="K61" s="176"/>
      <c r="L61" s="14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2"/>
      <c r="AF61" s="9"/>
    </row>
    <row r="62" spans="1:32">
      <c r="A62" s="13"/>
      <c r="B62" s="13" t="s">
        <v>25</v>
      </c>
      <c r="C62" s="176" t="s">
        <v>26</v>
      </c>
      <c r="D62" s="176"/>
      <c r="E62" s="176"/>
      <c r="F62" s="176"/>
      <c r="G62" s="176"/>
      <c r="H62" s="176"/>
      <c r="I62" s="176"/>
      <c r="J62" s="176"/>
      <c r="K62" s="176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3"/>
      <c r="Z62" s="13"/>
      <c r="AA62" s="13"/>
      <c r="AB62" s="25"/>
      <c r="AC62" s="67"/>
      <c r="AD62" s="13"/>
      <c r="AE62" s="12"/>
      <c r="AF62" s="9"/>
    </row>
    <row r="63" spans="1:32">
      <c r="A63" s="169" t="s">
        <v>31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2"/>
      <c r="AF63" s="9"/>
    </row>
    <row r="64" spans="1:32">
      <c r="A64" s="169" t="s">
        <v>32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9"/>
    </row>
    <row r="65" spans="1:32">
      <c r="A65" s="169" t="s">
        <v>79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</row>
    <row r="66" spans="1:32">
      <c r="A66" s="170" t="s">
        <v>27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6"/>
      <c r="Z66" s="16"/>
      <c r="AA66" s="16"/>
      <c r="AB66" s="16"/>
      <c r="AC66" s="68"/>
      <c r="AD66" s="16"/>
      <c r="AE66" s="16"/>
      <c r="AF66" s="16"/>
    </row>
    <row r="67" spans="1:32">
      <c r="A67" s="18" t="s">
        <v>33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6"/>
      <c r="Z67" s="16"/>
      <c r="AA67" s="16"/>
      <c r="AB67" s="16"/>
      <c r="AC67" s="68"/>
      <c r="AD67" s="16"/>
      <c r="AE67" s="16"/>
      <c r="AF67" s="16"/>
    </row>
    <row r="68" spans="1:32" ht="15.75" thickBot="1">
      <c r="A68" s="171" t="s">
        <v>34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</row>
    <row r="69" spans="1:32" ht="15.75" thickBot="1">
      <c r="A69" s="172" t="s">
        <v>28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4"/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9"/>
      <c r="Z69" s="9"/>
      <c r="AA69" s="9"/>
      <c r="AB69" s="9"/>
      <c r="AC69" s="9"/>
      <c r="AD69" s="9"/>
      <c r="AE69" s="9"/>
      <c r="AF69" s="9"/>
    </row>
    <row r="70" spans="1:32" ht="15.75" thickBot="1">
      <c r="A70" s="181" t="s">
        <v>29</v>
      </c>
      <c r="B70" s="182"/>
      <c r="C70" s="182"/>
      <c r="D70" s="182"/>
      <c r="E70" s="182"/>
      <c r="F70" s="182"/>
      <c r="G70" s="182"/>
      <c r="H70" s="182"/>
      <c r="I70" s="182"/>
      <c r="J70" s="182"/>
      <c r="K70" s="182" t="s">
        <v>30</v>
      </c>
      <c r="L70" s="182"/>
      <c r="M70" s="183"/>
      <c r="N70" s="13"/>
      <c r="O70" s="13"/>
      <c r="P70" s="176"/>
      <c r="Q70" s="176"/>
      <c r="R70" s="176"/>
      <c r="S70" s="176"/>
      <c r="T70" s="176"/>
      <c r="U70" s="176"/>
      <c r="V70" s="176"/>
      <c r="W70" s="176"/>
      <c r="X70" s="176"/>
      <c r="Y70" s="9"/>
      <c r="Z70" s="9"/>
      <c r="AA70" s="9"/>
      <c r="AB70" s="9"/>
      <c r="AC70" s="9"/>
      <c r="AD70" s="9"/>
      <c r="AE70" s="9"/>
      <c r="AF70" s="9"/>
    </row>
    <row r="71" spans="1:32">
      <c r="A71" s="184"/>
      <c r="B71" s="185"/>
      <c r="C71" s="185"/>
      <c r="D71" s="185"/>
      <c r="E71" s="185"/>
      <c r="F71" s="185"/>
      <c r="G71" s="185"/>
      <c r="H71" s="185"/>
      <c r="I71" s="185"/>
      <c r="J71" s="186"/>
      <c r="K71" s="184">
        <v>1</v>
      </c>
      <c r="L71" s="185"/>
      <c r="M71" s="186"/>
      <c r="N71" s="13"/>
      <c r="O71" s="13"/>
      <c r="P71" s="176"/>
      <c r="Q71" s="176"/>
      <c r="R71" s="176"/>
      <c r="S71" s="176"/>
      <c r="T71" s="176"/>
      <c r="U71" s="176"/>
      <c r="V71" s="176"/>
      <c r="W71" s="176"/>
      <c r="X71" s="176"/>
      <c r="Y71" s="9"/>
      <c r="Z71" s="9"/>
      <c r="AA71" s="9"/>
      <c r="AB71" s="9"/>
      <c r="AC71" s="9"/>
      <c r="AD71" s="9"/>
      <c r="AE71" s="9"/>
      <c r="AF71" s="9"/>
    </row>
    <row r="72" spans="1:32">
      <c r="A72" s="178"/>
      <c r="B72" s="179"/>
      <c r="C72" s="179"/>
      <c r="D72" s="179"/>
      <c r="E72" s="179"/>
      <c r="F72" s="179"/>
      <c r="G72" s="179"/>
      <c r="H72" s="179"/>
      <c r="I72" s="179"/>
      <c r="J72" s="180"/>
      <c r="K72" s="178">
        <v>2</v>
      </c>
      <c r="L72" s="179"/>
      <c r="M72" s="180"/>
      <c r="N72" s="13"/>
      <c r="O72" s="13"/>
      <c r="P72" s="176"/>
      <c r="Q72" s="176"/>
      <c r="R72" s="176"/>
      <c r="S72" s="176"/>
      <c r="T72" s="176"/>
      <c r="U72" s="176"/>
      <c r="V72" s="176"/>
      <c r="W72" s="176"/>
      <c r="X72" s="176"/>
      <c r="Y72" s="9"/>
      <c r="Z72" s="9"/>
      <c r="AA72" s="9"/>
      <c r="AB72" s="9"/>
      <c r="AC72" s="9"/>
      <c r="AD72" s="9"/>
      <c r="AE72" s="9"/>
      <c r="AF72" s="9"/>
    </row>
    <row r="73" spans="1:32">
      <c r="A73" s="20"/>
      <c r="B73" s="21"/>
      <c r="C73" s="21"/>
      <c r="D73" s="21"/>
      <c r="E73" s="21"/>
      <c r="F73" s="21"/>
      <c r="G73" s="21"/>
      <c r="H73" s="21"/>
      <c r="I73" s="21"/>
      <c r="J73" s="22"/>
      <c r="K73" s="20"/>
      <c r="L73" s="21">
        <v>3</v>
      </c>
      <c r="M73" s="22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9"/>
      <c r="Z73" s="9"/>
      <c r="AA73" s="9"/>
      <c r="AB73" s="9"/>
      <c r="AC73" s="9"/>
      <c r="AD73" s="9"/>
      <c r="AE73" s="9"/>
      <c r="AF73" s="9"/>
    </row>
    <row r="74" spans="1:32">
      <c r="A74" s="178"/>
      <c r="B74" s="179"/>
      <c r="C74" s="179"/>
      <c r="D74" s="179"/>
      <c r="E74" s="179"/>
      <c r="F74" s="179"/>
      <c r="G74" s="179"/>
      <c r="H74" s="179"/>
      <c r="I74" s="179"/>
      <c r="J74" s="180"/>
      <c r="K74" s="178">
        <v>4</v>
      </c>
      <c r="L74" s="179"/>
      <c r="M74" s="180"/>
      <c r="N74" s="13"/>
      <c r="O74" s="13"/>
      <c r="P74" s="176"/>
      <c r="Q74" s="176"/>
      <c r="R74" s="176"/>
      <c r="S74" s="176"/>
      <c r="T74" s="176"/>
      <c r="U74" s="176"/>
      <c r="V74" s="176"/>
      <c r="W74" s="176"/>
      <c r="X74" s="176"/>
      <c r="Y74" s="9"/>
      <c r="Z74" s="9"/>
      <c r="AA74" s="9"/>
      <c r="AB74" s="9"/>
      <c r="AC74" s="9"/>
      <c r="AD74" s="9"/>
      <c r="AE74" s="9"/>
      <c r="AF74" s="9"/>
    </row>
  </sheetData>
  <mergeCells count="202">
    <mergeCell ref="G33:I34"/>
    <mergeCell ref="G35:I36"/>
    <mergeCell ref="G37:I38"/>
    <mergeCell ref="G29:I30"/>
    <mergeCell ref="G39:I40"/>
    <mergeCell ref="G41:I42"/>
    <mergeCell ref="A44:AE44"/>
    <mergeCell ref="G50:H55"/>
    <mergeCell ref="Y50:AC55"/>
    <mergeCell ref="E55:F55"/>
    <mergeCell ref="I55:P55"/>
    <mergeCell ref="Q55:X55"/>
    <mergeCell ref="I52:P52"/>
    <mergeCell ref="I53:P53"/>
    <mergeCell ref="Q52:X52"/>
    <mergeCell ref="Q53:X53"/>
    <mergeCell ref="E54:F54"/>
    <mergeCell ref="I54:P54"/>
    <mergeCell ref="Q54:X54"/>
    <mergeCell ref="E48:F48"/>
    <mergeCell ref="I48:P48"/>
    <mergeCell ref="Q48:X48"/>
    <mergeCell ref="B39:D39"/>
    <mergeCell ref="AB37:AB38"/>
    <mergeCell ref="A72:J72"/>
    <mergeCell ref="K72:M72"/>
    <mergeCell ref="P72:X72"/>
    <mergeCell ref="A74:J74"/>
    <mergeCell ref="K74:M74"/>
    <mergeCell ref="P74:X74"/>
    <mergeCell ref="A70:J70"/>
    <mergeCell ref="K70:M70"/>
    <mergeCell ref="P70:X70"/>
    <mergeCell ref="A71:J71"/>
    <mergeCell ref="K71:M71"/>
    <mergeCell ref="P71:X71"/>
    <mergeCell ref="A63:AD63"/>
    <mergeCell ref="A64:AE64"/>
    <mergeCell ref="A65:AF65"/>
    <mergeCell ref="A66:X66"/>
    <mergeCell ref="A68:AF68"/>
    <mergeCell ref="A69:M69"/>
    <mergeCell ref="A58:N58"/>
    <mergeCell ref="B59:AD59"/>
    <mergeCell ref="C60:K60"/>
    <mergeCell ref="C61:K61"/>
    <mergeCell ref="M61:AD61"/>
    <mergeCell ref="C62:K62"/>
    <mergeCell ref="A56:AD56"/>
    <mergeCell ref="A57:D57"/>
    <mergeCell ref="E57:AD57"/>
    <mergeCell ref="E50:F50"/>
    <mergeCell ref="I50:P50"/>
    <mergeCell ref="Q50:X50"/>
    <mergeCell ref="E51:F51"/>
    <mergeCell ref="I51:P51"/>
    <mergeCell ref="Q51:X51"/>
    <mergeCell ref="E52:F52"/>
    <mergeCell ref="E53:F53"/>
    <mergeCell ref="B50:D51"/>
    <mergeCell ref="B52:D53"/>
    <mergeCell ref="B54:D55"/>
    <mergeCell ref="B40:D40"/>
    <mergeCell ref="E40:F40"/>
    <mergeCell ref="J40:AA40"/>
    <mergeCell ref="B41:D41"/>
    <mergeCell ref="E42:F42"/>
    <mergeCell ref="J41:AA41"/>
    <mergeCell ref="Y45:AC48"/>
    <mergeCell ref="E46:F46"/>
    <mergeCell ref="I46:P46"/>
    <mergeCell ref="Q46:X46"/>
    <mergeCell ref="E47:F47"/>
    <mergeCell ref="I47:P47"/>
    <mergeCell ref="AB41:AB42"/>
    <mergeCell ref="AB39:AB40"/>
    <mergeCell ref="B33:D33"/>
    <mergeCell ref="E33:F33"/>
    <mergeCell ref="J33:AA33"/>
    <mergeCell ref="B34:D34"/>
    <mergeCell ref="E34:F34"/>
    <mergeCell ref="J34:AA34"/>
    <mergeCell ref="Q47:X47"/>
    <mergeCell ref="B42:D42"/>
    <mergeCell ref="E41:F41"/>
    <mergeCell ref="J42:AA42"/>
    <mergeCell ref="J38:AA38"/>
    <mergeCell ref="E35:F35"/>
    <mergeCell ref="J36:AA36"/>
    <mergeCell ref="B37:D37"/>
    <mergeCell ref="E39:F39"/>
    <mergeCell ref="J37:AA37"/>
    <mergeCell ref="E37:F37"/>
    <mergeCell ref="J39:AA39"/>
    <mergeCell ref="B38:D38"/>
    <mergeCell ref="E38:F38"/>
    <mergeCell ref="E45:F45"/>
    <mergeCell ref="G45:H48"/>
    <mergeCell ref="I45:P45"/>
    <mergeCell ref="Q45:X45"/>
    <mergeCell ref="B32:D32"/>
    <mergeCell ref="E32:F32"/>
    <mergeCell ref="J32:AA32"/>
    <mergeCell ref="G27:I28"/>
    <mergeCell ref="G31:I32"/>
    <mergeCell ref="E27:F27"/>
    <mergeCell ref="J27:AA27"/>
    <mergeCell ref="E24:F24"/>
    <mergeCell ref="J24:AA24"/>
    <mergeCell ref="B29:D29"/>
    <mergeCell ref="E29:F29"/>
    <mergeCell ref="J29:AA29"/>
    <mergeCell ref="B30:D30"/>
    <mergeCell ref="E30:F30"/>
    <mergeCell ref="J30:AA30"/>
    <mergeCell ref="G24:I25"/>
    <mergeCell ref="G19:I20"/>
    <mergeCell ref="AB19:AB20"/>
    <mergeCell ref="AB21:AB22"/>
    <mergeCell ref="C13:I13"/>
    <mergeCell ref="AI13:AN13"/>
    <mergeCell ref="C14:I14"/>
    <mergeCell ref="AI14:AN14"/>
    <mergeCell ref="AI15:AN15"/>
    <mergeCell ref="E19:F19"/>
    <mergeCell ref="J19:AA19"/>
    <mergeCell ref="E20:F20"/>
    <mergeCell ref="J20:AA20"/>
    <mergeCell ref="B21:D22"/>
    <mergeCell ref="E21:F21"/>
    <mergeCell ref="G21:I22"/>
    <mergeCell ref="J21:AA21"/>
    <mergeCell ref="E22:F22"/>
    <mergeCell ref="J22:AA22"/>
    <mergeCell ref="L6:R6"/>
    <mergeCell ref="U6:AA6"/>
    <mergeCell ref="AI6:AN6"/>
    <mergeCell ref="A16:A18"/>
    <mergeCell ref="B16:D18"/>
    <mergeCell ref="E16:F18"/>
    <mergeCell ref="G16:I18"/>
    <mergeCell ref="J16:AA18"/>
    <mergeCell ref="AI16:AN16"/>
    <mergeCell ref="AI17:AN17"/>
    <mergeCell ref="AI18:AN18"/>
    <mergeCell ref="AI9:AN9"/>
    <mergeCell ref="B10:I10"/>
    <mergeCell ref="AI10:AN10"/>
    <mergeCell ref="C11:I11"/>
    <mergeCell ref="AI11:AN11"/>
    <mergeCell ref="C12:I12"/>
    <mergeCell ref="AI12:AN12"/>
    <mergeCell ref="AB16:AB18"/>
    <mergeCell ref="AC16:AC18"/>
    <mergeCell ref="A1:AA1"/>
    <mergeCell ref="AH2:AN2"/>
    <mergeCell ref="AI3:AN3"/>
    <mergeCell ref="B4:I4"/>
    <mergeCell ref="K4:R4"/>
    <mergeCell ref="T4:AA4"/>
    <mergeCell ref="AI4:AN4"/>
    <mergeCell ref="A2:AA2"/>
    <mergeCell ref="AB24:AB25"/>
    <mergeCell ref="B19:D20"/>
    <mergeCell ref="B24:D25"/>
    <mergeCell ref="C7:I7"/>
    <mergeCell ref="L7:R7"/>
    <mergeCell ref="U7:AA7"/>
    <mergeCell ref="AI7:AN7"/>
    <mergeCell ref="C8:I8"/>
    <mergeCell ref="L8:R8"/>
    <mergeCell ref="U8:AA8"/>
    <mergeCell ref="AI8:AN8"/>
    <mergeCell ref="C5:I5"/>
    <mergeCell ref="L5:R5"/>
    <mergeCell ref="U5:AA5"/>
    <mergeCell ref="AI5:AN5"/>
    <mergeCell ref="C6:I6"/>
    <mergeCell ref="AB35:AB36"/>
    <mergeCell ref="AB31:AB32"/>
    <mergeCell ref="AB27:AB28"/>
    <mergeCell ref="B27:D28"/>
    <mergeCell ref="B45:D48"/>
    <mergeCell ref="B23:D23"/>
    <mergeCell ref="B35:D35"/>
    <mergeCell ref="E25:F25"/>
    <mergeCell ref="J25:AA25"/>
    <mergeCell ref="E36:F36"/>
    <mergeCell ref="J35:AA35"/>
    <mergeCell ref="B36:D36"/>
    <mergeCell ref="E28:F28"/>
    <mergeCell ref="B26:D26"/>
    <mergeCell ref="E26:F26"/>
    <mergeCell ref="J26:AA26"/>
    <mergeCell ref="G23:I23"/>
    <mergeCell ref="G26:I26"/>
    <mergeCell ref="E23:F23"/>
    <mergeCell ref="J23:AA23"/>
    <mergeCell ref="J28:AA28"/>
    <mergeCell ref="B31:D31"/>
    <mergeCell ref="E31:F31"/>
    <mergeCell ref="J31:AA31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2023-12-25T13:46:06Z</dcterms:modified>
</cp:coreProperties>
</file>